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'Sheet1'!$A$5:$J$38</definedName>
  </definedNames>
  <calcPr fullCalcOnLoad="1"/>
</workbook>
</file>

<file path=xl/sharedStrings.xml><?xml version="1.0" encoding="utf-8"?>
<sst xmlns="http://schemas.openxmlformats.org/spreadsheetml/2006/main" count="45" uniqueCount="40">
  <si>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</si>
  <si>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</si>
  <si>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</si>
  <si>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</si>
  <si>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</si>
  <si>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</si>
  <si>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Valmiermuiža 1</t>
  </si>
  <si>
    <t>Valmiermuižas veikals</t>
  </si>
  <si>
    <t>Valmiermuiža</t>
  </si>
  <si>
    <t>Stādaudzētava</t>
  </si>
  <si>
    <t>Viesturskola</t>
  </si>
  <si>
    <t>Apgabaltiesa</t>
  </si>
  <si>
    <t>Beverīnas iela</t>
  </si>
  <si>
    <t>Brīvības iela</t>
  </si>
  <si>
    <t>Apiņa iela</t>
  </si>
  <si>
    <t>Kino</t>
  </si>
  <si>
    <t>Vidzemes augstskola</t>
  </si>
  <si>
    <t>Brenguļu iela</t>
  </si>
  <si>
    <t>Reisa izpildes dienas</t>
  </si>
  <si>
    <t>1234567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</si>
  <si>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</si>
  <si>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</si>
  <si>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</si>
  <si>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</si>
  <si>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</si>
  <si>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</si>
  <si>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2.vidusskola</t>
  </si>
  <si>
    <t>A.Upīša iela</t>
  </si>
  <si>
    <t>Kultūras centrs</t>
  </si>
  <si>
    <t>Daliņa stadions</t>
  </si>
  <si>
    <t>b/d "Sprīdītis"</t>
  </si>
  <si>
    <t>Kauguru iela</t>
  </si>
  <si>
    <t>Stacija</t>
  </si>
  <si>
    <t>Reiss 01</t>
  </si>
  <si>
    <t>Reiss 03</t>
  </si>
  <si>
    <t>Reiss 05</t>
  </si>
  <si>
    <t>Reiss 07</t>
  </si>
  <si>
    <t>Piezīmes:</t>
  </si>
  <si>
    <t>Autobusu kustības saraksts pilsētas nozīmes maršrutā Nr. 014</t>
  </si>
  <si>
    <t>Valmiermuiža1- Brīvības iela- Daliņa stadions-b/d"Sprīdītis"- Stacija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</si>
</sst>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Baltic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name val="Arial Baltic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4" fillId="0" borderId="0">
      <alignment/>
      <protection/>
    </xf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20" fontId="3" fillId="0" borderId="10" xfId="53" applyNumberFormat="1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176" fontId="3" fillId="0" borderId="10" xfId="53" applyNumberFormat="1" applyFont="1" applyFill="1" applyBorder="1" applyAlignment="1">
      <alignment horizontal="center"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/>
      <protection/>
    </xf>
    <xf numFmtId="176" fontId="5" fillId="0" borderId="10" xfId="53" applyNumberFormat="1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6" xfId="58" applyFont="1" applyFill="1" applyBorder="1">
      <alignment/>
      <protection/>
    </xf>
    <xf numFmtId="0" fontId="3" fillId="0" borderId="15" xfId="53" applyFont="1" applyFill="1" applyBorder="1" applyAlignment="1">
      <alignment horizontal="left"/>
      <protection/>
    </xf>
    <xf numFmtId="20" fontId="3" fillId="0" borderId="15" xfId="53" applyNumberFormat="1" applyFont="1" applyFill="1" applyBorder="1" applyAlignment="1">
      <alignment horizontal="left"/>
      <protection/>
    </xf>
    <xf numFmtId="0" fontId="3" fillId="0" borderId="11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176" fontId="5" fillId="0" borderId="10" xfId="58" applyNumberFormat="1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left"/>
      <protection/>
    </xf>
    <xf numFmtId="176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6" applyFont="1" applyFill="1" applyBorder="1">
      <alignment/>
      <protection/>
    </xf>
    <xf numFmtId="20" fontId="3" fillId="0" borderId="10" xfId="56" applyNumberFormat="1" applyFont="1" applyFill="1" applyBorder="1" applyAlignment="1">
      <alignment horizontal="center"/>
      <protection/>
    </xf>
    <xf numFmtId="0" fontId="3" fillId="0" borderId="18" xfId="58" applyFont="1" applyFill="1" applyBorder="1">
      <alignment/>
      <protection/>
    </xf>
    <xf numFmtId="20" fontId="7" fillId="0" borderId="10" xfId="0" applyNumberFormat="1" applyFont="1" applyFill="1" applyBorder="1" applyAlignment="1" quotePrefix="1">
      <alignment horizontal="center"/>
    </xf>
    <xf numFmtId="0" fontId="3" fillId="0" borderId="19" xfId="53" applyFont="1" applyFill="1" applyBorder="1" applyAlignment="1">
      <alignment horizontal="left"/>
      <protection/>
    </xf>
    <xf numFmtId="0" fontId="3" fillId="0" borderId="19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0" fontId="44" fillId="0" borderId="12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8" fillId="0" borderId="15" xfId="53" applyFont="1" applyFill="1" applyBorder="1" applyAlignment="1">
      <alignment horizontal="center"/>
      <protection/>
    </xf>
    <xf numFmtId="176" fontId="8" fillId="0" borderId="15" xfId="53" applyNumberFormat="1" applyFont="1" applyFill="1" applyBorder="1" applyAlignment="1">
      <alignment horizontal="center"/>
      <protection/>
    </xf>
    <xf numFmtId="0" fontId="9" fillId="0" borderId="0" xfId="53" applyFont="1" applyFill="1">
      <alignment/>
      <protection/>
    </xf>
    <xf numFmtId="0" fontId="3" fillId="0" borderId="0" xfId="53" applyFont="1" applyFill="1" applyAlignment="1">
      <alignment horizontal="centerContinuous"/>
      <protection/>
    </xf>
    <xf numFmtId="0" fontId="44" fillId="0" borderId="0" xfId="0" applyFont="1" applyFill="1" applyBorder="1" applyAlignment="1">
      <alignment/>
    </xf>
    <xf numFmtId="0" fontId="2" fillId="0" borderId="0" xfId="53" applyFont="1" applyFill="1" applyAlignment="1">
      <alignment horizontal="centerContinuous"/>
      <protection/>
    </xf>
    <xf numFmtId="0" fontId="3" fillId="0" borderId="13" xfId="53" applyFont="1" applyFill="1" applyBorder="1" applyAlignment="1">
      <alignment horizontal="left"/>
      <protection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3" fillId="0" borderId="10" xfId="53" applyFont="1" applyBorder="1">
      <alignment/>
      <protection/>
    </xf>
    <xf numFmtId="176" fontId="3" fillId="0" borderId="15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/>
      <protection/>
    </xf>
    <xf numFmtId="0" fontId="3" fillId="0" borderId="11" xfId="53" applyFont="1" applyBorder="1" applyAlignment="1">
      <alignment horizontal="left"/>
      <protection/>
    </xf>
    <xf numFmtId="0" fontId="3" fillId="0" borderId="11" xfId="53" applyFont="1" applyBorder="1" applyAlignment="1">
      <alignment horizontal="center"/>
      <protection/>
    </xf>
    <xf numFmtId="20" fontId="4" fillId="0" borderId="10" xfId="0" applyNumberFormat="1" applyFont="1" applyBorder="1" applyAlignment="1">
      <alignment horizontal="center" vertical="center"/>
    </xf>
    <xf numFmtId="20" fontId="11" fillId="0" borderId="10" xfId="58" applyNumberFormat="1" applyFont="1" applyBorder="1" applyAlignment="1">
      <alignment horizontal="center" vertical="center"/>
      <protection/>
    </xf>
    <xf numFmtId="20" fontId="4" fillId="0" borderId="10" xfId="0" applyNumberFormat="1" applyFont="1" applyFill="1" applyBorder="1" applyAlignment="1">
      <alignment horizontal="center" vertical="center"/>
    </xf>
    <xf numFmtId="20" fontId="11" fillId="0" borderId="10" xfId="58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20" fontId="3" fillId="0" borderId="0" xfId="53" applyNumberFormat="1" applyFont="1" applyFill="1" applyBorder="1" applyAlignment="1">
      <alignment horizontal="left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3" fillId="0" borderId="23" xfId="53" applyFont="1" applyFill="1" applyBorder="1" applyAlignment="1">
      <alignment horizontal="center" vertical="top" wrapText="1"/>
      <protection/>
    </xf>
    <xf numFmtId="20" fontId="4" fillId="0" borderId="24" xfId="0" applyNumberFormat="1" applyFont="1" applyBorder="1" applyAlignment="1">
      <alignment horizontal="center" vertical="center"/>
    </xf>
    <xf numFmtId="20" fontId="11" fillId="0" borderId="24" xfId="58" applyNumberFormat="1" applyFont="1" applyBorder="1" applyAlignment="1">
      <alignment horizontal="center" vertical="center"/>
      <protection/>
    </xf>
    <xf numFmtId="0" fontId="3" fillId="0" borderId="25" xfId="53" applyFont="1" applyFill="1" applyBorder="1">
      <alignment/>
      <protection/>
    </xf>
    <xf numFmtId="20" fontId="7" fillId="0" borderId="24" xfId="0" applyNumberFormat="1" applyFont="1" applyFill="1" applyBorder="1" applyAlignment="1" quotePrefix="1">
      <alignment horizontal="center"/>
    </xf>
    <xf numFmtId="0" fontId="3" fillId="0" borderId="26" xfId="53" applyFont="1" applyFill="1" applyBorder="1">
      <alignment/>
      <protection/>
    </xf>
    <xf numFmtId="0" fontId="3" fillId="0" borderId="24" xfId="53" applyFont="1" applyFill="1" applyBorder="1" applyAlignment="1">
      <alignment horizontal="center"/>
      <protection/>
    </xf>
    <xf numFmtId="20" fontId="3" fillId="0" borderId="24" xfId="53" applyNumberFormat="1" applyFont="1" applyFill="1" applyBorder="1" applyAlignment="1">
      <alignment horizontal="center"/>
      <protection/>
    </xf>
    <xf numFmtId="176" fontId="3" fillId="0" borderId="24" xfId="53" applyNumberFormat="1" applyFont="1" applyFill="1" applyBorder="1" applyAlignment="1">
      <alignment horizontal="center"/>
      <protection/>
    </xf>
    <xf numFmtId="176" fontId="3" fillId="0" borderId="27" xfId="53" applyNumberFormat="1" applyFont="1" applyFill="1" applyBorder="1" applyAlignment="1">
      <alignment horizontal="center"/>
      <protection/>
    </xf>
    <xf numFmtId="0" fontId="44" fillId="0" borderId="26" xfId="0" applyFont="1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0" fontId="3" fillId="0" borderId="31" xfId="53" applyFont="1" applyFill="1" applyBorder="1" applyAlignment="1">
      <alignment horizontal="left"/>
      <protection/>
    </xf>
    <xf numFmtId="0" fontId="44" fillId="0" borderId="30" xfId="0" applyFont="1" applyBorder="1" applyAlignment="1">
      <alignment/>
    </xf>
    <xf numFmtId="0" fontId="44" fillId="0" borderId="3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38"/>
  <sheetViews>
    <sheetView tabSelected="1" zoomScale="80" zoomScaleNormal="80" zoomScalePageLayoutView="0" workbookViewId="0" topLeftCell="A1">
      <selection activeCell="Q16" sqref="Q16"/>
    </sheetView>
  </sheetViews>
  <sheetFormatPr defaultColWidth="9.00390625" defaultRowHeight="14.25"/>
  <cols>
    <col min="1" max="1" width="4.875" style="42" customWidth="1"/>
    <col min="2" max="2" width="17.50390625" style="42" customWidth="1"/>
    <col min="3" max="3" width="11.875" style="42" customWidth="1"/>
    <col min="4" max="4" width="12.50390625" style="42" customWidth="1"/>
    <col min="5" max="5" width="10.75390625" style="42" customWidth="1"/>
    <col min="6" max="6" width="18.375" style="42" customWidth="1"/>
    <col min="7" max="10" width="8.375" style="42" customWidth="1"/>
    <col min="11" max="16384" width="9.00390625" style="42" customWidth="1"/>
  </cols>
  <sheetData>
    <row r="5" spans="1:10" ht="12.75">
      <c r="A5" s="54" t="s">
        <v>38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2.75">
      <c r="A6" s="55" t="s">
        <v>39</v>
      </c>
      <c r="B6" s="55"/>
      <c r="C6" s="55"/>
      <c r="D6" s="55"/>
      <c r="E6" s="55"/>
      <c r="F6" s="55"/>
      <c r="G6" s="55"/>
      <c r="H6" s="55"/>
      <c r="I6" s="55"/>
      <c r="J6" s="55"/>
    </row>
    <row r="7" spans="1:7" ht="13.5" thickBot="1">
      <c r="A7" s="37"/>
      <c r="B7" s="38"/>
      <c r="C7" s="40"/>
      <c r="D7" s="38"/>
      <c r="E7" s="40"/>
      <c r="F7" s="40"/>
      <c r="G7" s="40"/>
    </row>
    <row r="8" spans="1:10" ht="41.25" customHeight="1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33</v>
      </c>
      <c r="H8" s="58" t="s">
        <v>34</v>
      </c>
      <c r="I8" s="58" t="s">
        <v>35</v>
      </c>
      <c r="J8" s="59" t="s">
        <v>36</v>
      </c>
    </row>
    <row r="9" spans="1:10" ht="12.75">
      <c r="A9" s="60">
        <v>1</v>
      </c>
      <c r="B9" s="19" t="s">
        <v>6</v>
      </c>
      <c r="C9" s="25"/>
      <c r="D9" s="6"/>
      <c r="E9" s="26"/>
      <c r="F9" s="26"/>
      <c r="G9" s="50">
        <v>0.39444444444444443</v>
      </c>
      <c r="H9" s="50">
        <v>0.576388888888889</v>
      </c>
      <c r="I9" s="52">
        <v>0.6284722222222222</v>
      </c>
      <c r="J9" s="61">
        <v>0.7534722222222222</v>
      </c>
    </row>
    <row r="10" spans="1:10" ht="12.75">
      <c r="A10" s="60">
        <v>2</v>
      </c>
      <c r="B10" s="5" t="s">
        <v>7</v>
      </c>
      <c r="C10" s="25">
        <v>0.3</v>
      </c>
      <c r="D10" s="16">
        <v>0.3</v>
      </c>
      <c r="E10" s="35"/>
      <c r="F10" s="27">
        <f>G10-G9</f>
        <v>0.001388888888888884</v>
      </c>
      <c r="G10" s="50">
        <v>0.3958333333333333</v>
      </c>
      <c r="H10" s="50">
        <v>0.5777777777777778</v>
      </c>
      <c r="I10" s="52">
        <v>0.6298611111111111</v>
      </c>
      <c r="J10" s="61">
        <v>0.7548611111111111</v>
      </c>
    </row>
    <row r="11" spans="1:10" ht="12.75">
      <c r="A11" s="60">
        <v>3</v>
      </c>
      <c r="B11" s="56" t="s">
        <v>8</v>
      </c>
      <c r="C11" s="25">
        <f>C10+D11</f>
        <v>0.7</v>
      </c>
      <c r="D11" s="16">
        <v>0.4</v>
      </c>
      <c r="E11" s="35"/>
      <c r="F11" s="27">
        <f aca="true" t="shared" si="0" ref="F11:F29">G11-G10</f>
        <v>0.000694444444444442</v>
      </c>
      <c r="G11" s="50">
        <v>0.39652777777777776</v>
      </c>
      <c r="H11" s="50">
        <v>0.5784722222222223</v>
      </c>
      <c r="I11" s="52">
        <v>0.6305555555555555</v>
      </c>
      <c r="J11" s="61">
        <v>0.7555555555555555</v>
      </c>
    </row>
    <row r="12" spans="1:10" ht="12.75">
      <c r="A12" s="60">
        <v>4</v>
      </c>
      <c r="B12" s="20" t="s">
        <v>9</v>
      </c>
      <c r="C12" s="25">
        <f aca="true" t="shared" si="1" ref="C12:C29">C11+D12</f>
        <v>1.2999999999999998</v>
      </c>
      <c r="D12" s="16">
        <v>0.6</v>
      </c>
      <c r="E12" s="35"/>
      <c r="F12" s="27">
        <f t="shared" si="0"/>
        <v>0.001388888888888884</v>
      </c>
      <c r="G12" s="50">
        <v>0.39791666666666664</v>
      </c>
      <c r="H12" s="50">
        <v>0.5798611111111112</v>
      </c>
      <c r="I12" s="52">
        <v>0.6319444444444444</v>
      </c>
      <c r="J12" s="61">
        <v>0.7569444444444444</v>
      </c>
    </row>
    <row r="13" spans="1:10" ht="12.75">
      <c r="A13" s="60">
        <v>5</v>
      </c>
      <c r="B13" s="19" t="s">
        <v>10</v>
      </c>
      <c r="C13" s="25">
        <f t="shared" si="1"/>
        <v>1.6999999999999997</v>
      </c>
      <c r="D13" s="16">
        <v>0.4</v>
      </c>
      <c r="E13" s="36"/>
      <c r="F13" s="27">
        <f t="shared" si="0"/>
        <v>0.000694444444444442</v>
      </c>
      <c r="G13" s="50">
        <v>0.3986111111111111</v>
      </c>
      <c r="H13" s="50">
        <v>0.5805555555555556</v>
      </c>
      <c r="I13" s="52">
        <v>0.6326388888888889</v>
      </c>
      <c r="J13" s="61">
        <v>0.7576388888888889</v>
      </c>
    </row>
    <row r="14" spans="1:10" ht="12.75">
      <c r="A14" s="60">
        <v>6</v>
      </c>
      <c r="B14" s="20" t="s">
        <v>11</v>
      </c>
      <c r="C14" s="25">
        <f t="shared" si="1"/>
        <v>2.5</v>
      </c>
      <c r="D14" s="3">
        <v>0.8</v>
      </c>
      <c r="E14" s="35"/>
      <c r="F14" s="27">
        <f t="shared" si="0"/>
        <v>0.001388888888888884</v>
      </c>
      <c r="G14" s="50">
        <v>0.39999999999999997</v>
      </c>
      <c r="H14" s="50">
        <v>0.5819444444444445</v>
      </c>
      <c r="I14" s="52">
        <v>0.6340277777777777</v>
      </c>
      <c r="J14" s="61">
        <v>0.7590277777777777</v>
      </c>
    </row>
    <row r="15" spans="1:10" ht="12.75">
      <c r="A15" s="60">
        <v>7</v>
      </c>
      <c r="B15" s="22" t="s">
        <v>12</v>
      </c>
      <c r="C15" s="25">
        <f t="shared" si="1"/>
        <v>2.9</v>
      </c>
      <c r="D15" s="3">
        <v>0.4</v>
      </c>
      <c r="E15" s="35"/>
      <c r="F15" s="27">
        <f t="shared" si="0"/>
        <v>0.000694444444444442</v>
      </c>
      <c r="G15" s="50">
        <v>0.4006944444444444</v>
      </c>
      <c r="H15" s="50">
        <v>0.5826388888888889</v>
      </c>
      <c r="I15" s="52">
        <v>0.6347222222222222</v>
      </c>
      <c r="J15" s="61">
        <v>0.7597222222222222</v>
      </c>
    </row>
    <row r="16" spans="1:10" ht="12.75">
      <c r="A16" s="60">
        <v>8</v>
      </c>
      <c r="B16" s="22" t="s">
        <v>13</v>
      </c>
      <c r="C16" s="25">
        <f t="shared" si="1"/>
        <v>3.5</v>
      </c>
      <c r="D16" s="3">
        <v>0.6</v>
      </c>
      <c r="E16" s="35"/>
      <c r="F16" s="27">
        <f t="shared" si="0"/>
        <v>0.001388888888888884</v>
      </c>
      <c r="G16" s="50">
        <v>0.4020833333333333</v>
      </c>
      <c r="H16" s="50">
        <v>0.5840277777777778</v>
      </c>
      <c r="I16" s="52">
        <v>0.6361111111111111</v>
      </c>
      <c r="J16" s="61">
        <v>0.7611111111111111</v>
      </c>
    </row>
    <row r="17" spans="1:10" ht="12.75">
      <c r="A17" s="60">
        <v>9</v>
      </c>
      <c r="B17" s="22" t="s">
        <v>12</v>
      </c>
      <c r="C17" s="25">
        <f t="shared" si="1"/>
        <v>4</v>
      </c>
      <c r="D17" s="3">
        <v>0.5</v>
      </c>
      <c r="E17" s="36"/>
      <c r="F17" s="27">
        <f t="shared" si="0"/>
        <v>0.000694444444444442</v>
      </c>
      <c r="G17" s="50">
        <v>0.40277777777777773</v>
      </c>
      <c r="H17" s="50">
        <v>0.5847222222222223</v>
      </c>
      <c r="I17" s="52">
        <v>0.6368055555555555</v>
      </c>
      <c r="J17" s="61">
        <v>0.7618055555555555</v>
      </c>
    </row>
    <row r="18" spans="1:10" ht="12.75">
      <c r="A18" s="60">
        <v>10</v>
      </c>
      <c r="B18" s="22" t="s">
        <v>29</v>
      </c>
      <c r="C18" s="25">
        <f t="shared" si="1"/>
        <v>4.8</v>
      </c>
      <c r="D18" s="3">
        <v>0.8</v>
      </c>
      <c r="E18" s="36"/>
      <c r="F18" s="27">
        <f t="shared" si="0"/>
        <v>0.001388888888888884</v>
      </c>
      <c r="G18" s="50">
        <v>0.4041666666666666</v>
      </c>
      <c r="H18" s="50">
        <v>0.5861111111111111</v>
      </c>
      <c r="I18" s="52">
        <v>0.6381944444444444</v>
      </c>
      <c r="J18" s="61">
        <v>0.7631944444444444</v>
      </c>
    </row>
    <row r="19" spans="1:10" ht="12.75">
      <c r="A19" s="60">
        <v>11</v>
      </c>
      <c r="B19" s="22" t="s">
        <v>11</v>
      </c>
      <c r="C19" s="25">
        <f t="shared" si="1"/>
        <v>5.8</v>
      </c>
      <c r="D19" s="3">
        <v>1</v>
      </c>
      <c r="E19" s="35"/>
      <c r="F19" s="27">
        <f t="shared" si="0"/>
        <v>0.002083333333333326</v>
      </c>
      <c r="G19" s="50">
        <v>0.40624999999999994</v>
      </c>
      <c r="H19" s="50">
        <v>0.5881944444444445</v>
      </c>
      <c r="I19" s="52">
        <v>0.6402777777777777</v>
      </c>
      <c r="J19" s="61">
        <v>0.7652777777777777</v>
      </c>
    </row>
    <row r="20" spans="1:10" ht="12.75">
      <c r="A20" s="60">
        <v>12</v>
      </c>
      <c r="B20" s="22" t="s">
        <v>26</v>
      </c>
      <c r="C20" s="25">
        <f t="shared" si="1"/>
        <v>6.6</v>
      </c>
      <c r="D20" s="3">
        <v>0.8</v>
      </c>
      <c r="E20" s="35"/>
      <c r="F20" s="27">
        <f t="shared" si="0"/>
        <v>0.001388888888888884</v>
      </c>
      <c r="G20" s="50">
        <v>0.40763888888888883</v>
      </c>
      <c r="H20" s="50">
        <v>0.5895833333333333</v>
      </c>
      <c r="I20" s="52">
        <v>0.6416666666666666</v>
      </c>
      <c r="J20" s="61">
        <v>0.7666666666666666</v>
      </c>
    </row>
    <row r="21" spans="1:10" ht="12.75">
      <c r="A21" s="60">
        <v>13</v>
      </c>
      <c r="B21" s="22" t="s">
        <v>14</v>
      </c>
      <c r="C21" s="25">
        <f t="shared" si="1"/>
        <v>7.199999999999999</v>
      </c>
      <c r="D21" s="3">
        <v>0.6</v>
      </c>
      <c r="E21" s="35"/>
      <c r="F21" s="27">
        <f t="shared" si="0"/>
        <v>0.001388888888888884</v>
      </c>
      <c r="G21" s="50">
        <v>0.4090277777777777</v>
      </c>
      <c r="H21" s="50">
        <v>0.5909722222222222</v>
      </c>
      <c r="I21" s="52">
        <v>0.6430555555555555</v>
      </c>
      <c r="J21" s="61">
        <v>0.7680555555555555</v>
      </c>
    </row>
    <row r="22" spans="1:10" ht="12.75">
      <c r="A22" s="60">
        <v>14</v>
      </c>
      <c r="B22" s="22" t="s">
        <v>27</v>
      </c>
      <c r="C22" s="25">
        <f t="shared" si="1"/>
        <v>7.799999999999999</v>
      </c>
      <c r="D22" s="23">
        <v>0.6</v>
      </c>
      <c r="E22" s="36"/>
      <c r="F22" s="27">
        <f t="shared" si="0"/>
        <v>0.001388888888888884</v>
      </c>
      <c r="G22" s="50">
        <v>0.4104166666666666</v>
      </c>
      <c r="H22" s="50">
        <v>0.5923611111111111</v>
      </c>
      <c r="I22" s="52">
        <v>0.6444444444444444</v>
      </c>
      <c r="J22" s="61">
        <v>0.7694444444444444</v>
      </c>
    </row>
    <row r="23" spans="1:10" ht="12.75">
      <c r="A23" s="60">
        <v>15</v>
      </c>
      <c r="B23" s="22" t="s">
        <v>15</v>
      </c>
      <c r="C23" s="25">
        <f t="shared" si="1"/>
        <v>8.1</v>
      </c>
      <c r="D23" s="23">
        <v>0.3</v>
      </c>
      <c r="E23" s="35"/>
      <c r="F23" s="27">
        <f t="shared" si="0"/>
        <v>0.001388888888888884</v>
      </c>
      <c r="G23" s="50">
        <v>0.4118055555555555</v>
      </c>
      <c r="H23" s="50">
        <v>0.59375</v>
      </c>
      <c r="I23" s="52">
        <v>0.6458333333333333</v>
      </c>
      <c r="J23" s="61">
        <v>0.7708333333333333</v>
      </c>
    </row>
    <row r="24" spans="1:10" ht="12.75">
      <c r="A24" s="60">
        <v>16</v>
      </c>
      <c r="B24" s="44" t="s">
        <v>28</v>
      </c>
      <c r="C24" s="25">
        <f t="shared" si="1"/>
        <v>8.4</v>
      </c>
      <c r="D24" s="45">
        <v>0.3</v>
      </c>
      <c r="E24" s="34"/>
      <c r="F24" s="27">
        <f t="shared" si="0"/>
        <v>0.001388888888888884</v>
      </c>
      <c r="G24" s="51">
        <v>0.41319444444444436</v>
      </c>
      <c r="H24" s="51">
        <v>0.5951388888888889</v>
      </c>
      <c r="I24" s="53">
        <v>0.6472222222222221</v>
      </c>
      <c r="J24" s="62">
        <v>0.7722222222222221</v>
      </c>
    </row>
    <row r="25" spans="1:10" ht="12.75">
      <c r="A25" s="60">
        <v>17</v>
      </c>
      <c r="B25" s="46" t="s">
        <v>16</v>
      </c>
      <c r="C25" s="25">
        <f t="shared" si="1"/>
        <v>9</v>
      </c>
      <c r="D25" s="45">
        <v>0.6</v>
      </c>
      <c r="E25" s="34"/>
      <c r="F25" s="27">
        <f t="shared" si="0"/>
        <v>0.001388888888888884</v>
      </c>
      <c r="G25" s="50">
        <v>0.41458333333333325</v>
      </c>
      <c r="H25" s="50">
        <v>0.5965277777777778</v>
      </c>
      <c r="I25" s="52">
        <v>0.648611111111111</v>
      </c>
      <c r="J25" s="61">
        <v>0.773611111111111</v>
      </c>
    </row>
    <row r="26" spans="1:10" ht="12.75">
      <c r="A26" s="60">
        <v>18</v>
      </c>
      <c r="B26" s="47" t="s">
        <v>30</v>
      </c>
      <c r="C26" s="25">
        <f t="shared" si="1"/>
        <v>9.7</v>
      </c>
      <c r="D26" s="45">
        <v>0.7</v>
      </c>
      <c r="E26" s="3"/>
      <c r="F26" s="27">
        <f t="shared" si="0"/>
        <v>0.001388888888888884</v>
      </c>
      <c r="G26" s="50">
        <v>0.41597222222222213</v>
      </c>
      <c r="H26" s="50">
        <v>0.5979166666666667</v>
      </c>
      <c r="I26" s="52">
        <v>0.6499999999999999</v>
      </c>
      <c r="J26" s="61">
        <v>0.7749999999999999</v>
      </c>
    </row>
    <row r="27" spans="1:10" ht="12.75">
      <c r="A27" s="60">
        <v>19</v>
      </c>
      <c r="B27" s="47" t="s">
        <v>31</v>
      </c>
      <c r="C27" s="25">
        <f t="shared" si="1"/>
        <v>10.2</v>
      </c>
      <c r="D27" s="45">
        <v>0.5</v>
      </c>
      <c r="E27" s="1"/>
      <c r="F27" s="27">
        <f t="shared" si="0"/>
        <v>0.000694444444444442</v>
      </c>
      <c r="G27" s="50">
        <v>0.4166666666666666</v>
      </c>
      <c r="H27" s="50">
        <v>0.5986111111111111</v>
      </c>
      <c r="I27" s="52">
        <v>0.6506944444444444</v>
      </c>
      <c r="J27" s="61">
        <v>0.7756944444444444</v>
      </c>
    </row>
    <row r="28" spans="1:10" ht="12.75">
      <c r="A28" s="60">
        <v>20</v>
      </c>
      <c r="B28" s="47" t="s">
        <v>17</v>
      </c>
      <c r="C28" s="25">
        <f t="shared" si="1"/>
        <v>10.6</v>
      </c>
      <c r="D28" s="45">
        <v>0.4</v>
      </c>
      <c r="E28" s="1"/>
      <c r="F28" s="27">
        <f t="shared" si="0"/>
        <v>0.000694444444444442</v>
      </c>
      <c r="G28" s="50">
        <v>0.417361111111111</v>
      </c>
      <c r="H28" s="50">
        <v>0.5993055555555555</v>
      </c>
      <c r="I28" s="52">
        <v>0.6513888888888888</v>
      </c>
      <c r="J28" s="61">
        <v>0.7763888888888888</v>
      </c>
    </row>
    <row r="29" spans="1:10" ht="12.75">
      <c r="A29" s="60">
        <v>21</v>
      </c>
      <c r="B29" s="48" t="s">
        <v>32</v>
      </c>
      <c r="C29" s="25">
        <f t="shared" si="1"/>
        <v>11.2</v>
      </c>
      <c r="D29" s="49">
        <v>0.6</v>
      </c>
      <c r="E29" s="17"/>
      <c r="F29" s="27">
        <f t="shared" si="0"/>
        <v>0.001388888888888884</v>
      </c>
      <c r="G29" s="50">
        <v>0.4187499999999999</v>
      </c>
      <c r="H29" s="50">
        <v>0.6006944444444444</v>
      </c>
      <c r="I29" s="52">
        <v>0.6527777777777777</v>
      </c>
      <c r="J29" s="61">
        <v>0.7777777777777777</v>
      </c>
    </row>
    <row r="30" spans="1:10" ht="12.75">
      <c r="A30" s="63"/>
      <c r="B30" s="8"/>
      <c r="C30" s="9"/>
      <c r="D30" s="10"/>
      <c r="E30" s="28" t="s">
        <v>18</v>
      </c>
      <c r="F30" s="18"/>
      <c r="G30" s="29" t="s">
        <v>19</v>
      </c>
      <c r="H30" s="29" t="s">
        <v>19</v>
      </c>
      <c r="I30" s="29" t="s">
        <v>19</v>
      </c>
      <c r="J30" s="64" t="s">
        <v>19</v>
      </c>
    </row>
    <row r="31" spans="1:10" ht="12.75">
      <c r="A31" s="65"/>
      <c r="B31" s="11"/>
      <c r="C31" s="12"/>
      <c r="D31" s="13"/>
      <c r="E31" s="28" t="s">
        <v>20</v>
      </c>
      <c r="F31" s="18"/>
      <c r="G31" s="1">
        <v>11.2</v>
      </c>
      <c r="H31" s="1">
        <v>11.2</v>
      </c>
      <c r="I31" s="1">
        <v>11.2</v>
      </c>
      <c r="J31" s="66">
        <v>11.2</v>
      </c>
    </row>
    <row r="32" spans="1:10" ht="12.75">
      <c r="A32" s="65"/>
      <c r="B32" s="11"/>
      <c r="C32" s="12"/>
      <c r="D32" s="13"/>
      <c r="E32" s="28" t="s">
        <v>21</v>
      </c>
      <c r="F32" s="18"/>
      <c r="G32" s="4">
        <v>0.024305555555555556</v>
      </c>
      <c r="H32" s="4">
        <v>0.024305555555555556</v>
      </c>
      <c r="I32" s="4">
        <v>0.024305555555555556</v>
      </c>
      <c r="J32" s="67">
        <v>0.024305555555555556</v>
      </c>
    </row>
    <row r="33" spans="1:10" ht="12.75">
      <c r="A33" s="65"/>
      <c r="B33" s="11"/>
      <c r="C33" s="12"/>
      <c r="D33" s="14"/>
      <c r="E33" s="30" t="s">
        <v>22</v>
      </c>
      <c r="F33" s="2"/>
      <c r="G33" s="4">
        <v>0.024305555555555556</v>
      </c>
      <c r="H33" s="4">
        <v>0.024305555555555556</v>
      </c>
      <c r="I33" s="4">
        <v>0.024305555555555556</v>
      </c>
      <c r="J33" s="67">
        <v>0.024305555555555556</v>
      </c>
    </row>
    <row r="34" spans="1:10" ht="12.75">
      <c r="A34" s="65"/>
      <c r="B34" s="11"/>
      <c r="C34" s="12"/>
      <c r="D34" s="14"/>
      <c r="E34" s="31" t="s">
        <v>23</v>
      </c>
      <c r="F34" s="2"/>
      <c r="G34" s="1">
        <v>1</v>
      </c>
      <c r="H34" s="1">
        <v>1</v>
      </c>
      <c r="I34" s="1">
        <v>1</v>
      </c>
      <c r="J34" s="66">
        <v>1</v>
      </c>
    </row>
    <row r="35" spans="1:10" ht="12.75">
      <c r="A35" s="65"/>
      <c r="B35" s="11"/>
      <c r="C35" s="12"/>
      <c r="D35" s="15"/>
      <c r="E35" s="32" t="s">
        <v>24</v>
      </c>
      <c r="F35" s="11"/>
      <c r="G35" s="3">
        <f>G31/(G32*24)</f>
        <v>19.2</v>
      </c>
      <c r="H35" s="3">
        <f>H31/(H32*24)</f>
        <v>19.2</v>
      </c>
      <c r="I35" s="3">
        <f>I31/(I32*24)</f>
        <v>19.2</v>
      </c>
      <c r="J35" s="68">
        <f>J31/(J32*24)</f>
        <v>19.2</v>
      </c>
    </row>
    <row r="36" spans="1:10" ht="12.75">
      <c r="A36" s="65"/>
      <c r="B36" s="11"/>
      <c r="C36" s="12"/>
      <c r="D36" s="13"/>
      <c r="E36" s="41" t="s">
        <v>25</v>
      </c>
      <c r="F36" s="21"/>
      <c r="G36" s="7">
        <f>G31/(G33*24)</f>
        <v>19.2</v>
      </c>
      <c r="H36" s="7">
        <f>H31/(H33*24)</f>
        <v>19.2</v>
      </c>
      <c r="I36" s="7">
        <f>I31/(I33*24)</f>
        <v>19.2</v>
      </c>
      <c r="J36" s="69">
        <f>J31/(J33*24)</f>
        <v>19.2</v>
      </c>
    </row>
    <row r="37" spans="1:10" ht="12.75">
      <c r="A37" s="70"/>
      <c r="B37" s="39"/>
      <c r="C37" s="39"/>
      <c r="D37" s="39"/>
      <c r="E37" s="24" t="s">
        <v>37</v>
      </c>
      <c r="F37" s="33"/>
      <c r="G37" s="33"/>
      <c r="H37" s="43"/>
      <c r="I37" s="43"/>
      <c r="J37" s="71"/>
    </row>
    <row r="38" spans="1:10" ht="13.5" thickBot="1">
      <c r="A38" s="72"/>
      <c r="B38" s="73"/>
      <c r="C38" s="73"/>
      <c r="D38" s="73"/>
      <c r="E38" s="74"/>
      <c r="F38" s="73"/>
      <c r="G38" s="73"/>
      <c r="H38" s="75"/>
      <c r="I38" s="75"/>
      <c r="J38" s="76"/>
    </row>
  </sheetData>
  <sheetProtection/>
  <mergeCells count="2">
    <mergeCell ref="A5:J5"/>
    <mergeCell ref="A6:J6"/>
  </mergeCells>
  <printOptions/>
  <pageMargins left="1.220472440944882" right="0.2362204724409449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2022-04-04T13:09:39Z</cp:lastPrinted>
  <dcterms:created xsi:type="dcterms:W3CDTF">2015-01-14T11:57:08Z</dcterms:created>
  <dcterms:modified xsi:type="dcterms:W3CDTF">2022-04-04T13:09:41Z</dcterms:modified>
  <cp:category/>
  <cp:version/>
  <cp:contentType/>
  <cp:contentStatus/>
</cp:coreProperties>
</file>