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'Sheet1'!$A$5:$I$35</definedName>
  </definedNames>
  <calcPr fullCalcOnLoad="1"/>
</workbook>
</file>

<file path=xl/sharedStrings.xml><?xml version="1.0" encoding="utf-8"?>
<sst xmlns="http://schemas.openxmlformats.org/spreadsheetml/2006/main" count="38" uniqueCount="37">
  <si>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</si>
  <si>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</si>
  <si>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</si>
  <si>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</si>
  <si>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</si>
  <si>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Autoosta</t>
  </si>
  <si>
    <t>Centrs</t>
  </si>
  <si>
    <t>Apiņa iela</t>
  </si>
  <si>
    <t>Apgabaltiesa</t>
  </si>
  <si>
    <t>Beverīnas iela</t>
  </si>
  <si>
    <t>Brīvības iela</t>
  </si>
  <si>
    <t>Viesturskola</t>
  </si>
  <si>
    <t>Stādaudzētava</t>
  </si>
  <si>
    <t>Valmiermuiža</t>
  </si>
  <si>
    <t>Valmiermuižas veikals</t>
  </si>
  <si>
    <t>Valmiermuiža 1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</si>
  <si>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</si>
  <si>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</si>
  <si>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</si>
  <si>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</si>
  <si>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</si>
  <si>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</si>
  <si>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</si>
  <si>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1234567</t>
  </si>
  <si>
    <t>2.vidusskola</t>
  </si>
  <si>
    <t>Daliņa stadions</t>
  </si>
  <si>
    <t>Autobusu kustības saraksts pilsētas nozīmes maršrutā Nr. 014</t>
  </si>
  <si>
    <t>Stacija- b/d"Sprīdītis"- Daliņa stadions- Brīvības iela- Valmiermuiža1</t>
  </si>
  <si>
    <t>Stacija</t>
  </si>
  <si>
    <t>Stacijas iela</t>
  </si>
  <si>
    <t>Kauguru iela</t>
  </si>
  <si>
    <t>b/d "Sprīdītis"</t>
  </si>
  <si>
    <t xml:space="preserve">Reiss 02  </t>
  </si>
  <si>
    <t xml:space="preserve">Reiss 04 </t>
  </si>
  <si>
    <t>Reiss 06</t>
  </si>
  <si>
    <t>Piezīmes:</t>
  </si>
  <si>
    <t>Nr.p. k.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</si>
</sst>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6" xfId="58" applyFont="1" applyFill="1" applyBorder="1">
      <alignment/>
      <protection/>
    </xf>
    <xf numFmtId="0" fontId="3" fillId="0" borderId="11" xfId="53" applyFont="1" applyFill="1" applyBorder="1" applyAlignment="1">
      <alignment horizontal="left"/>
      <protection/>
    </xf>
    <xf numFmtId="20" fontId="3" fillId="0" borderId="11" xfId="53" applyNumberFormat="1" applyFont="1" applyFill="1" applyBorder="1" applyAlignment="1">
      <alignment horizontal="left"/>
      <protection/>
    </xf>
    <xf numFmtId="0" fontId="3" fillId="0" borderId="11" xfId="53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20" fontId="3" fillId="0" borderId="10" xfId="58" applyNumberFormat="1" applyFont="1" applyFill="1" applyBorder="1" applyAlignment="1" quotePrefix="1">
      <alignment horizontal="center"/>
      <protection/>
    </xf>
    <xf numFmtId="0" fontId="3" fillId="0" borderId="18" xfId="58" applyFont="1" applyFill="1" applyBorder="1">
      <alignment/>
      <protection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1" fillId="0" borderId="0" xfId="0" applyFont="1" applyAlignment="1">
      <alignment/>
    </xf>
    <xf numFmtId="176" fontId="3" fillId="0" borderId="12" xfId="58" applyNumberFormat="1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left"/>
      <protection/>
    </xf>
    <xf numFmtId="0" fontId="41" fillId="0" borderId="1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3" xfId="0" applyFont="1" applyBorder="1" applyAlignment="1">
      <alignment/>
    </xf>
    <xf numFmtId="20" fontId="3" fillId="0" borderId="10" xfId="0" applyNumberFormat="1" applyFont="1" applyFill="1" applyBorder="1" applyAlignment="1">
      <alignment horizontal="center"/>
    </xf>
    <xf numFmtId="0" fontId="3" fillId="0" borderId="10" xfId="53" applyFont="1" applyBorder="1" applyAlignment="1">
      <alignment horizontal="left"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left"/>
      <protection/>
    </xf>
    <xf numFmtId="176" fontId="3" fillId="0" borderId="10" xfId="58" applyNumberFormat="1" applyFont="1" applyBorder="1" applyAlignment="1">
      <alignment horizontal="center"/>
      <protection/>
    </xf>
    <xf numFmtId="176" fontId="3" fillId="0" borderId="11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8" applyFont="1" applyBorder="1">
      <alignment/>
      <protection/>
    </xf>
    <xf numFmtId="176" fontId="5" fillId="0" borderId="10" xfId="58" applyNumberFormat="1" applyFont="1" applyBorder="1" applyAlignment="1">
      <alignment horizontal="center"/>
      <protection/>
    </xf>
    <xf numFmtId="20" fontId="4" fillId="0" borderId="10" xfId="58" applyNumberFormat="1" applyFont="1" applyBorder="1" applyAlignment="1">
      <alignment horizontal="center" vertical="center"/>
      <protection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/>
    </xf>
    <xf numFmtId="20" fontId="4" fillId="0" borderId="25" xfId="0" applyNumberFormat="1" applyFont="1" applyBorder="1" applyAlignment="1">
      <alignment horizontal="center" vertical="center"/>
    </xf>
    <xf numFmtId="20" fontId="4" fillId="0" borderId="25" xfId="58" applyNumberFormat="1" applyFont="1" applyBorder="1" applyAlignment="1">
      <alignment horizontal="center" vertical="center"/>
      <protection/>
    </xf>
    <xf numFmtId="0" fontId="3" fillId="0" borderId="26" xfId="53" applyFont="1" applyFill="1" applyBorder="1">
      <alignment/>
      <protection/>
    </xf>
    <xf numFmtId="0" fontId="2" fillId="0" borderId="25" xfId="58" applyFont="1" applyFill="1" applyBorder="1" applyAlignment="1" quotePrefix="1">
      <alignment horizontal="center"/>
      <protection/>
    </xf>
    <xf numFmtId="0" fontId="3" fillId="0" borderId="27" xfId="53" applyFont="1" applyFill="1" applyBorder="1">
      <alignment/>
      <protection/>
    </xf>
    <xf numFmtId="0" fontId="3" fillId="0" borderId="25" xfId="58" applyFont="1" applyFill="1" applyBorder="1" applyAlignment="1">
      <alignment horizontal="center"/>
      <protection/>
    </xf>
    <xf numFmtId="20" fontId="3" fillId="0" borderId="25" xfId="58" applyNumberFormat="1" applyFont="1" applyFill="1" applyBorder="1" applyAlignment="1">
      <alignment horizontal="center"/>
      <protection/>
    </xf>
    <xf numFmtId="20" fontId="3" fillId="0" borderId="25" xfId="58" applyNumberFormat="1" applyFont="1" applyFill="1" applyBorder="1" applyAlignment="1" quotePrefix="1">
      <alignment horizontal="center"/>
      <protection/>
    </xf>
    <xf numFmtId="176" fontId="3" fillId="0" borderId="25" xfId="58" applyNumberFormat="1" applyFont="1" applyFill="1" applyBorder="1" applyAlignment="1">
      <alignment horizontal="center"/>
      <protection/>
    </xf>
    <xf numFmtId="176" fontId="3" fillId="0" borderId="28" xfId="58" applyNumberFormat="1" applyFont="1" applyFill="1" applyBorder="1" applyAlignment="1">
      <alignment horizontal="center"/>
      <protection/>
    </xf>
    <xf numFmtId="0" fontId="41" fillId="0" borderId="27" xfId="0" applyFont="1" applyFill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3" fillId="0" borderId="32" xfId="53" applyFont="1" applyFill="1" applyBorder="1" applyAlignment="1">
      <alignment horizontal="left"/>
      <protection/>
    </xf>
    <xf numFmtId="0" fontId="41" fillId="0" borderId="31" xfId="0" applyFont="1" applyBorder="1" applyAlignment="1">
      <alignment/>
    </xf>
    <xf numFmtId="0" fontId="41" fillId="0" borderId="33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5"/>
  <sheetViews>
    <sheetView tabSelected="1" zoomScale="80" zoomScaleNormal="80" zoomScalePageLayoutView="0" workbookViewId="0" topLeftCell="A1">
      <selection activeCell="P8" sqref="P8"/>
    </sheetView>
  </sheetViews>
  <sheetFormatPr defaultColWidth="9.00390625" defaultRowHeight="14.25"/>
  <cols>
    <col min="1" max="1" width="5.75390625" style="33" customWidth="1"/>
    <col min="2" max="2" width="17.25390625" style="33" customWidth="1"/>
    <col min="3" max="3" width="11.25390625" style="33" customWidth="1"/>
    <col min="4" max="4" width="11.375" style="33" customWidth="1"/>
    <col min="5" max="5" width="10.00390625" style="33" customWidth="1"/>
    <col min="6" max="6" width="19.375" style="33" customWidth="1"/>
    <col min="7" max="9" width="8.125" style="33" customWidth="1"/>
    <col min="10" max="16384" width="9.00390625" style="33" customWidth="1"/>
  </cols>
  <sheetData>
    <row r="5" spans="1:9" ht="12.75">
      <c r="A5" s="51" t="s">
        <v>26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27</v>
      </c>
      <c r="B6" s="53"/>
      <c r="C6" s="53"/>
      <c r="D6" s="53"/>
      <c r="E6" s="53"/>
      <c r="F6" s="53"/>
      <c r="G6" s="53"/>
      <c r="H6" s="53"/>
      <c r="I6" s="53"/>
    </row>
    <row r="7" spans="1:7" ht="13.5" thickBot="1">
      <c r="A7" s="52"/>
      <c r="B7" s="52"/>
      <c r="C7" s="52"/>
      <c r="D7" s="52"/>
      <c r="E7" s="52"/>
      <c r="F7" s="52"/>
      <c r="G7" s="52"/>
    </row>
    <row r="8" spans="1:9" ht="38.25">
      <c r="A8" s="54" t="s">
        <v>36</v>
      </c>
      <c r="B8" s="55" t="s">
        <v>0</v>
      </c>
      <c r="C8" s="55" t="s">
        <v>1</v>
      </c>
      <c r="D8" s="55" t="s">
        <v>2</v>
      </c>
      <c r="E8" s="55" t="s">
        <v>3</v>
      </c>
      <c r="F8" s="56" t="s">
        <v>4</v>
      </c>
      <c r="G8" s="55" t="s">
        <v>32</v>
      </c>
      <c r="H8" s="55" t="s">
        <v>33</v>
      </c>
      <c r="I8" s="57" t="s">
        <v>34</v>
      </c>
    </row>
    <row r="9" spans="1:9" ht="12.75">
      <c r="A9" s="58">
        <v>1</v>
      </c>
      <c r="B9" s="41" t="s">
        <v>28</v>
      </c>
      <c r="C9" s="42"/>
      <c r="D9" s="42"/>
      <c r="E9" s="22"/>
      <c r="F9" s="22"/>
      <c r="G9" s="50">
        <v>0.3090277777777778</v>
      </c>
      <c r="H9" s="50">
        <v>0.6041666666666666</v>
      </c>
      <c r="I9" s="59">
        <v>0.6631944444444444</v>
      </c>
    </row>
    <row r="10" spans="1:9" ht="12.75">
      <c r="A10" s="58">
        <v>2</v>
      </c>
      <c r="B10" s="43" t="s">
        <v>29</v>
      </c>
      <c r="C10" s="44">
        <v>0.6</v>
      </c>
      <c r="D10" s="45">
        <v>0.6</v>
      </c>
      <c r="E10" s="21"/>
      <c r="F10" s="40">
        <f>G10-G9</f>
        <v>0.001388888888888884</v>
      </c>
      <c r="G10" s="49">
        <v>0.3104166666666667</v>
      </c>
      <c r="H10" s="49">
        <v>0.6055555555555555</v>
      </c>
      <c r="I10" s="60">
        <v>0.6645833333333333</v>
      </c>
    </row>
    <row r="11" spans="1:9" ht="12.75">
      <c r="A11" s="58">
        <v>3</v>
      </c>
      <c r="B11" s="46" t="s">
        <v>30</v>
      </c>
      <c r="C11" s="44">
        <f>C10+D11</f>
        <v>1</v>
      </c>
      <c r="D11" s="45">
        <v>0.4</v>
      </c>
      <c r="E11" s="21"/>
      <c r="F11" s="40">
        <f aca="true" t="shared" si="0" ref="F11:F26">G11-G10</f>
        <v>0.000694444444444442</v>
      </c>
      <c r="G11" s="50">
        <v>0.3111111111111111</v>
      </c>
      <c r="H11" s="50">
        <v>0.60625</v>
      </c>
      <c r="I11" s="59">
        <v>0.6652777777777777</v>
      </c>
    </row>
    <row r="12" spans="1:9" ht="12.75">
      <c r="A12" s="58">
        <v>4</v>
      </c>
      <c r="B12" s="46" t="s">
        <v>31</v>
      </c>
      <c r="C12" s="44">
        <f aca="true" t="shared" si="1" ref="C12:C26">C11+D12</f>
        <v>1.5</v>
      </c>
      <c r="D12" s="45">
        <v>0.5</v>
      </c>
      <c r="E12" s="21"/>
      <c r="F12" s="40">
        <f t="shared" si="0"/>
        <v>0.001388888888888884</v>
      </c>
      <c r="G12" s="50">
        <v>0.3125</v>
      </c>
      <c r="H12" s="50">
        <v>0.6076388888888888</v>
      </c>
      <c r="I12" s="59">
        <v>0.6666666666666666</v>
      </c>
    </row>
    <row r="13" spans="1:9" ht="12.75">
      <c r="A13" s="58">
        <v>5</v>
      </c>
      <c r="B13" s="46" t="s">
        <v>5</v>
      </c>
      <c r="C13" s="44">
        <f t="shared" si="1"/>
        <v>2.3</v>
      </c>
      <c r="D13" s="45">
        <v>0.8</v>
      </c>
      <c r="E13" s="4"/>
      <c r="F13" s="40">
        <f t="shared" si="0"/>
        <v>0.001388888888888884</v>
      </c>
      <c r="G13" s="50">
        <v>0.3138888888888889</v>
      </c>
      <c r="H13" s="50">
        <v>0.6090277777777777</v>
      </c>
      <c r="I13" s="59">
        <v>0.6680555555555555</v>
      </c>
    </row>
    <row r="14" spans="1:9" ht="12.75">
      <c r="A14" s="58">
        <v>6</v>
      </c>
      <c r="B14" s="47" t="s">
        <v>6</v>
      </c>
      <c r="C14" s="44">
        <f t="shared" si="1"/>
        <v>3</v>
      </c>
      <c r="D14" s="48">
        <v>0.7</v>
      </c>
      <c r="E14" s="21"/>
      <c r="F14" s="40">
        <f t="shared" si="0"/>
        <v>0.002083333333333326</v>
      </c>
      <c r="G14" s="50">
        <v>0.3159722222222222</v>
      </c>
      <c r="H14" s="50">
        <v>0.611111111111111</v>
      </c>
      <c r="I14" s="59">
        <v>0.6701388888888888</v>
      </c>
    </row>
    <row r="15" spans="1:9" ht="12.75">
      <c r="A15" s="58">
        <v>7</v>
      </c>
      <c r="B15" s="6" t="s">
        <v>7</v>
      </c>
      <c r="C15" s="44">
        <f t="shared" si="1"/>
        <v>3.7</v>
      </c>
      <c r="D15" s="7">
        <v>0.7</v>
      </c>
      <c r="E15" s="21"/>
      <c r="F15" s="40">
        <f t="shared" si="0"/>
        <v>0.001388888888888884</v>
      </c>
      <c r="G15" s="50">
        <v>0.3173611111111111</v>
      </c>
      <c r="H15" s="50">
        <v>0.6124999999999999</v>
      </c>
      <c r="I15" s="59">
        <v>0.6715277777777777</v>
      </c>
    </row>
    <row r="16" spans="1:9" ht="12.75">
      <c r="A16" s="58">
        <v>8</v>
      </c>
      <c r="B16" s="6" t="s">
        <v>24</v>
      </c>
      <c r="C16" s="44">
        <f t="shared" si="1"/>
        <v>4.3</v>
      </c>
      <c r="D16" s="7">
        <v>0.6</v>
      </c>
      <c r="E16" s="21"/>
      <c r="F16" s="40">
        <f t="shared" si="0"/>
        <v>0.001388888888888884</v>
      </c>
      <c r="G16" s="50">
        <v>0.31875</v>
      </c>
      <c r="H16" s="50">
        <v>0.6138888888888888</v>
      </c>
      <c r="I16" s="59">
        <v>0.6729166666666666</v>
      </c>
    </row>
    <row r="17" spans="1:9" ht="12.75">
      <c r="A17" s="58">
        <v>9</v>
      </c>
      <c r="B17" s="6" t="s">
        <v>25</v>
      </c>
      <c r="C17" s="44">
        <f t="shared" si="1"/>
        <v>5.8</v>
      </c>
      <c r="D17" s="7">
        <v>1.5</v>
      </c>
      <c r="E17" s="4"/>
      <c r="F17" s="40">
        <f t="shared" si="0"/>
        <v>0.001388888888888884</v>
      </c>
      <c r="G17" s="50">
        <v>0.32013888888888886</v>
      </c>
      <c r="H17" s="50">
        <v>0.6152777777777777</v>
      </c>
      <c r="I17" s="59">
        <v>0.6743055555555555</v>
      </c>
    </row>
    <row r="18" spans="1:9" ht="12.75">
      <c r="A18" s="58">
        <v>10</v>
      </c>
      <c r="B18" s="26" t="s">
        <v>9</v>
      </c>
      <c r="C18" s="44">
        <f t="shared" si="1"/>
        <v>6.8</v>
      </c>
      <c r="D18" s="3">
        <v>1</v>
      </c>
      <c r="E18" s="21"/>
      <c r="F18" s="40">
        <f t="shared" si="0"/>
        <v>0.001388888888888884</v>
      </c>
      <c r="G18" s="50">
        <v>0.32152777777777775</v>
      </c>
      <c r="H18" s="50">
        <v>0.6166666666666666</v>
      </c>
      <c r="I18" s="59">
        <v>0.6756944444444444</v>
      </c>
    </row>
    <row r="19" spans="1:9" ht="12.75">
      <c r="A19" s="58">
        <v>11</v>
      </c>
      <c r="B19" s="26" t="s">
        <v>10</v>
      </c>
      <c r="C19" s="44">
        <f t="shared" si="1"/>
        <v>7.3999999999999995</v>
      </c>
      <c r="D19" s="3">
        <v>0.6</v>
      </c>
      <c r="E19" s="21"/>
      <c r="F19" s="40">
        <f t="shared" si="0"/>
        <v>0.001388888888888884</v>
      </c>
      <c r="G19" s="50">
        <v>0.32291666666666663</v>
      </c>
      <c r="H19" s="50">
        <v>0.6180555555555555</v>
      </c>
      <c r="I19" s="59">
        <v>0.6770833333333333</v>
      </c>
    </row>
    <row r="20" spans="1:9" ht="12.75">
      <c r="A20" s="58">
        <v>12</v>
      </c>
      <c r="B20" s="26" t="s">
        <v>9</v>
      </c>
      <c r="C20" s="44">
        <f t="shared" si="1"/>
        <v>7.8999999999999995</v>
      </c>
      <c r="D20" s="21">
        <v>0.5</v>
      </c>
      <c r="E20" s="21"/>
      <c r="F20" s="40">
        <f t="shared" si="0"/>
        <v>0.000694444444444442</v>
      </c>
      <c r="G20" s="50">
        <v>0.32361111111111107</v>
      </c>
      <c r="H20" s="50">
        <v>0.6187499999999999</v>
      </c>
      <c r="I20" s="59">
        <v>0.6777777777777777</v>
      </c>
    </row>
    <row r="21" spans="1:9" ht="12.75">
      <c r="A21" s="58">
        <v>13</v>
      </c>
      <c r="B21" s="26" t="s">
        <v>8</v>
      </c>
      <c r="C21" s="44">
        <f t="shared" si="1"/>
        <v>8.6</v>
      </c>
      <c r="D21" s="21">
        <v>0.7</v>
      </c>
      <c r="E21" s="4"/>
      <c r="F21" s="40">
        <f t="shared" si="0"/>
        <v>0.000694444444444442</v>
      </c>
      <c r="G21" s="50">
        <v>0.3243055555555555</v>
      </c>
      <c r="H21" s="50">
        <v>0.6194444444444444</v>
      </c>
      <c r="I21" s="59">
        <v>0.6784722222222221</v>
      </c>
    </row>
    <row r="22" spans="1:9" ht="12.75">
      <c r="A22" s="58">
        <v>14</v>
      </c>
      <c r="B22" s="24" t="s">
        <v>11</v>
      </c>
      <c r="C22" s="44">
        <f t="shared" si="1"/>
        <v>9.299999999999999</v>
      </c>
      <c r="D22" s="4">
        <v>0.7</v>
      </c>
      <c r="E22" s="21"/>
      <c r="F22" s="40">
        <f t="shared" si="0"/>
        <v>0.001388888888888884</v>
      </c>
      <c r="G22" s="50">
        <v>0.3256944444444444</v>
      </c>
      <c r="H22" s="50">
        <v>0.6208333333333332</v>
      </c>
      <c r="I22" s="59">
        <v>0.679861111111111</v>
      </c>
    </row>
    <row r="23" spans="1:9" ht="12.75">
      <c r="A23" s="58">
        <v>15</v>
      </c>
      <c r="B23" s="25" t="s">
        <v>12</v>
      </c>
      <c r="C23" s="44">
        <f t="shared" si="1"/>
        <v>9.7</v>
      </c>
      <c r="D23" s="21">
        <v>0.4</v>
      </c>
      <c r="E23" s="21"/>
      <c r="F23" s="40">
        <f t="shared" si="0"/>
        <v>0.000694444444444442</v>
      </c>
      <c r="G23" s="50">
        <v>0.32638888888888884</v>
      </c>
      <c r="H23" s="50">
        <v>0.6215277777777777</v>
      </c>
      <c r="I23" s="59">
        <v>0.6805555555555555</v>
      </c>
    </row>
    <row r="24" spans="1:9" ht="12.75">
      <c r="A24" s="58">
        <v>16</v>
      </c>
      <c r="B24" s="25" t="s">
        <v>13</v>
      </c>
      <c r="C24" s="44">
        <f t="shared" si="1"/>
        <v>10.399999999999999</v>
      </c>
      <c r="D24" s="1">
        <v>0.7</v>
      </c>
      <c r="E24" s="1"/>
      <c r="F24" s="40">
        <f t="shared" si="0"/>
        <v>0.001388888888888884</v>
      </c>
      <c r="G24" s="50">
        <v>0.3277777777777777</v>
      </c>
      <c r="H24" s="50">
        <v>0.6229166666666666</v>
      </c>
      <c r="I24" s="59">
        <v>0.6819444444444444</v>
      </c>
    </row>
    <row r="25" spans="1:9" ht="12.75">
      <c r="A25" s="58">
        <v>17</v>
      </c>
      <c r="B25" s="5" t="s">
        <v>14</v>
      </c>
      <c r="C25" s="44">
        <f t="shared" si="1"/>
        <v>10.7</v>
      </c>
      <c r="D25" s="1">
        <v>0.3</v>
      </c>
      <c r="E25" s="3"/>
      <c r="F25" s="40">
        <f t="shared" si="0"/>
        <v>0.000694444444444442</v>
      </c>
      <c r="G25" s="50">
        <v>0.32847222222222217</v>
      </c>
      <c r="H25" s="50">
        <v>0.623611111111111</v>
      </c>
      <c r="I25" s="59">
        <v>0.6826388888888888</v>
      </c>
    </row>
    <row r="26" spans="1:9" ht="12.75">
      <c r="A26" s="58">
        <v>18</v>
      </c>
      <c r="B26" s="27" t="s">
        <v>15</v>
      </c>
      <c r="C26" s="44">
        <f t="shared" si="1"/>
        <v>11.1</v>
      </c>
      <c r="D26" s="8">
        <v>0.4</v>
      </c>
      <c r="E26" s="3"/>
      <c r="F26" s="40">
        <f t="shared" si="0"/>
        <v>0.001388888888888884</v>
      </c>
      <c r="G26" s="50">
        <v>0.32986111111111105</v>
      </c>
      <c r="H26" s="50">
        <v>0.6249999999999999</v>
      </c>
      <c r="I26" s="59">
        <v>0.6840277777777777</v>
      </c>
    </row>
    <row r="27" spans="1:9" ht="12.75">
      <c r="A27" s="61"/>
      <c r="B27" s="9"/>
      <c r="C27" s="10"/>
      <c r="D27" s="11"/>
      <c r="E27" s="29" t="s">
        <v>16</v>
      </c>
      <c r="F27" s="23"/>
      <c r="G27" s="12">
        <v>1234567</v>
      </c>
      <c r="H27" s="12">
        <v>1234567</v>
      </c>
      <c r="I27" s="62" t="s">
        <v>23</v>
      </c>
    </row>
    <row r="28" spans="1:9" ht="12.75">
      <c r="A28" s="63"/>
      <c r="B28" s="13"/>
      <c r="C28" s="14"/>
      <c r="D28" s="15"/>
      <c r="E28" s="29" t="s">
        <v>17</v>
      </c>
      <c r="F28" s="23"/>
      <c r="G28" s="16">
        <v>11.1</v>
      </c>
      <c r="H28" s="16">
        <v>11.1</v>
      </c>
      <c r="I28" s="64">
        <v>11.1</v>
      </c>
    </row>
    <row r="29" spans="1:9" ht="12.75">
      <c r="A29" s="63"/>
      <c r="B29" s="13"/>
      <c r="C29" s="14"/>
      <c r="D29" s="15"/>
      <c r="E29" s="29" t="s">
        <v>18</v>
      </c>
      <c r="F29" s="23"/>
      <c r="G29" s="17">
        <f>G26-G9</f>
        <v>0.02083333333333326</v>
      </c>
      <c r="H29" s="17">
        <f>H26-H9</f>
        <v>0.02083333333333326</v>
      </c>
      <c r="I29" s="65">
        <f>I26-I9</f>
        <v>0.02083333333333326</v>
      </c>
    </row>
    <row r="30" spans="1:9" ht="12.75">
      <c r="A30" s="63"/>
      <c r="B30" s="13"/>
      <c r="C30" s="14"/>
      <c r="D30" s="18"/>
      <c r="E30" s="30" t="s">
        <v>19</v>
      </c>
      <c r="F30" s="2"/>
      <c r="G30" s="28">
        <f>G26-G9</f>
        <v>0.02083333333333326</v>
      </c>
      <c r="H30" s="28">
        <f>H26-H9</f>
        <v>0.02083333333333326</v>
      </c>
      <c r="I30" s="66">
        <f>I26-I9</f>
        <v>0.02083333333333326</v>
      </c>
    </row>
    <row r="31" spans="1:9" ht="12.75">
      <c r="A31" s="63"/>
      <c r="B31" s="13"/>
      <c r="C31" s="14"/>
      <c r="D31" s="18"/>
      <c r="E31" s="31" t="s">
        <v>20</v>
      </c>
      <c r="F31" s="2"/>
      <c r="G31" s="16">
        <v>1</v>
      </c>
      <c r="H31" s="16">
        <v>1</v>
      </c>
      <c r="I31" s="64">
        <v>1</v>
      </c>
    </row>
    <row r="32" spans="1:9" ht="12.75">
      <c r="A32" s="63"/>
      <c r="B32" s="13"/>
      <c r="C32" s="14"/>
      <c r="D32" s="19"/>
      <c r="E32" s="32" t="s">
        <v>21</v>
      </c>
      <c r="F32" s="13"/>
      <c r="G32" s="20">
        <f>G28/(G29*24)</f>
        <v>22.200000000000077</v>
      </c>
      <c r="H32" s="20">
        <f>H28/(H29*24)</f>
        <v>22.200000000000077</v>
      </c>
      <c r="I32" s="67">
        <f>I28/(I29*24)</f>
        <v>22.200000000000077</v>
      </c>
    </row>
    <row r="33" spans="1:9" ht="12.75">
      <c r="A33" s="63"/>
      <c r="B33" s="13"/>
      <c r="C33" s="14"/>
      <c r="D33" s="15"/>
      <c r="E33" s="36" t="s">
        <v>22</v>
      </c>
      <c r="F33" s="35"/>
      <c r="G33" s="34">
        <f>G28/(G30*24)</f>
        <v>22.200000000000077</v>
      </c>
      <c r="H33" s="34">
        <f>H28/(H30*24)</f>
        <v>22.200000000000077</v>
      </c>
      <c r="I33" s="68">
        <f>I28/(I30*24)</f>
        <v>22.200000000000077</v>
      </c>
    </row>
    <row r="34" spans="1:9" ht="12.75">
      <c r="A34" s="69"/>
      <c r="B34" s="38"/>
      <c r="C34" s="38"/>
      <c r="D34" s="38"/>
      <c r="E34" s="27" t="s">
        <v>35</v>
      </c>
      <c r="F34" s="37"/>
      <c r="G34" s="37"/>
      <c r="H34" s="39"/>
      <c r="I34" s="70"/>
    </row>
    <row r="35" spans="1:9" ht="13.5" thickBot="1">
      <c r="A35" s="71"/>
      <c r="B35" s="72"/>
      <c r="C35" s="72"/>
      <c r="D35" s="72"/>
      <c r="E35" s="73"/>
      <c r="F35" s="72"/>
      <c r="G35" s="72"/>
      <c r="H35" s="74"/>
      <c r="I35" s="75"/>
    </row>
  </sheetData>
  <sheetProtection/>
  <mergeCells count="2">
    <mergeCell ref="A5:I5"/>
    <mergeCell ref="A6:I6"/>
  </mergeCells>
  <printOptions/>
  <pageMargins left="1.299212598425197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2022-04-04T13:10:45Z</cp:lastPrinted>
  <dcterms:created xsi:type="dcterms:W3CDTF">2015-01-14T11:50:30Z</dcterms:created>
  <dcterms:modified xsi:type="dcterms:W3CDTF">2022-04-04T13:10:46Z</dcterms:modified>
  <cp:category/>
  <cp:version/>
  <cp:contentType/>
  <cp:contentStatus/>
</cp:coreProperties>
</file>