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'Sheet1'!$A$5:$L$27</definedName>
  </definedNames>
  <calcPr fullCalcOnLoad="1"/>
</workbook>
</file>

<file path=xl/sharedStrings.xml><?xml version="1.0" encoding="utf-8"?>
<sst xmlns="http://schemas.openxmlformats.org/spreadsheetml/2006/main" count="38" uniqueCount="33">
  <si>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</si>
  <si>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</si>
  <si>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</si>
  <si>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</si>
  <si>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</si>
  <si>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</si>
  <si>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Kocēni</t>
  </si>
  <si>
    <t>Veikals "Kocēni"</t>
  </si>
  <si>
    <t>pagr. Kocēni</t>
  </si>
  <si>
    <t>VTU Valmiera</t>
  </si>
  <si>
    <t>Banka</t>
  </si>
  <si>
    <t>Kino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</si>
  <si>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</si>
  <si>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</si>
  <si>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</si>
  <si>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</si>
  <si>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</si>
  <si>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</si>
  <si>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</si>
  <si>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Bitīte</t>
  </si>
  <si>
    <t>Sākumskola</t>
  </si>
  <si>
    <t>Semināra iela</t>
  </si>
  <si>
    <t>Centrs</t>
  </si>
  <si>
    <t>Piezīmes:*- kursē no 01.09.-31.05.</t>
  </si>
  <si>
    <t>Autobusu kustības saraksts pilsētas nozīmes maršrutā Nr. 013</t>
  </si>
  <si>
    <t>Kocēni- b/d "Bitīte"- Sākumskola-Centrs</t>
  </si>
  <si>
    <t>Reiss 02</t>
  </si>
  <si>
    <t>Reiss 04</t>
  </si>
  <si>
    <t>Reiss 06</t>
  </si>
  <si>
    <t>Reiss 08</t>
  </si>
  <si>
    <t>Reiss 10</t>
  </si>
  <si>
    <t>Reiss 12</t>
  </si>
  <si>
    <t>12345*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</si>
</sst>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4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176" fontId="3" fillId="0" borderId="12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20" fontId="3" fillId="0" borderId="11" xfId="53" applyNumberFormat="1" applyFont="1" applyFill="1" applyBorder="1" applyAlignment="1">
      <alignment horizontal="center"/>
      <protection/>
    </xf>
    <xf numFmtId="0" fontId="2" fillId="0" borderId="10" xfId="53" applyFont="1" applyFill="1" applyBorder="1" applyAlignment="1" quotePrefix="1">
      <alignment horizontal="center"/>
      <protection/>
    </xf>
    <xf numFmtId="0" fontId="3" fillId="0" borderId="17" xfId="58" applyFont="1" applyFill="1" applyBorder="1">
      <alignment/>
      <protection/>
    </xf>
    <xf numFmtId="0" fontId="3" fillId="0" borderId="18" xfId="53" applyFont="1" applyFill="1" applyBorder="1" applyAlignment="1">
      <alignment horizontal="left"/>
      <protection/>
    </xf>
    <xf numFmtId="0" fontId="3" fillId="0" borderId="18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0" fontId="40" fillId="0" borderId="13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" fillId="0" borderId="14" xfId="53" applyFont="1" applyFill="1" applyBorder="1" applyAlignment="1">
      <alignment horizontal="left"/>
      <protection/>
    </xf>
    <xf numFmtId="0" fontId="3" fillId="0" borderId="12" xfId="53" applyFont="1" applyFill="1" applyBorder="1">
      <alignment/>
      <protection/>
    </xf>
    <xf numFmtId="0" fontId="40" fillId="0" borderId="13" xfId="0" applyFont="1" applyBorder="1" applyAlignment="1">
      <alignment/>
    </xf>
    <xf numFmtId="0" fontId="40" fillId="0" borderId="0" xfId="0" applyFont="1" applyFill="1" applyAlignment="1">
      <alignment/>
    </xf>
    <xf numFmtId="0" fontId="3" fillId="0" borderId="19" xfId="53" applyFont="1" applyFill="1" applyBorder="1" applyAlignment="1">
      <alignment horizontal="left"/>
      <protection/>
    </xf>
    <xf numFmtId="20" fontId="4" fillId="0" borderId="10" xfId="0" applyNumberFormat="1" applyFont="1" applyBorder="1" applyAlignment="1">
      <alignment horizontal="center" vertical="center"/>
    </xf>
    <xf numFmtId="20" fontId="4" fillId="0" borderId="10" xfId="56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3" fillId="0" borderId="25" xfId="53" applyFont="1" applyFill="1" applyBorder="1" applyAlignment="1">
      <alignment horizontal="center"/>
      <protection/>
    </xf>
    <xf numFmtId="20" fontId="4" fillId="0" borderId="26" xfId="56" applyNumberFormat="1" applyFont="1" applyBorder="1" applyAlignment="1">
      <alignment horizontal="center" vertical="center"/>
      <protection/>
    </xf>
    <xf numFmtId="20" fontId="4" fillId="0" borderId="26" xfId="0" applyNumberFormat="1" applyFont="1" applyBorder="1" applyAlignment="1">
      <alignment horizontal="center" vertical="center"/>
    </xf>
    <xf numFmtId="0" fontId="3" fillId="0" borderId="27" xfId="53" applyFont="1" applyFill="1" applyBorder="1">
      <alignment/>
      <protection/>
    </xf>
    <xf numFmtId="0" fontId="2" fillId="0" borderId="26" xfId="53" applyFont="1" applyFill="1" applyBorder="1" applyAlignment="1" quotePrefix="1">
      <alignment horizontal="center"/>
      <protection/>
    </xf>
    <xf numFmtId="0" fontId="3" fillId="0" borderId="28" xfId="53" applyFont="1" applyFill="1" applyBorder="1">
      <alignment/>
      <protection/>
    </xf>
    <xf numFmtId="0" fontId="3" fillId="0" borderId="26" xfId="53" applyFont="1" applyFill="1" applyBorder="1" applyAlignment="1">
      <alignment horizontal="center"/>
      <protection/>
    </xf>
    <xf numFmtId="20" fontId="3" fillId="0" borderId="26" xfId="53" applyNumberFormat="1" applyFont="1" applyFill="1" applyBorder="1" applyAlignment="1">
      <alignment horizontal="center"/>
      <protection/>
    </xf>
    <xf numFmtId="176" fontId="3" fillId="0" borderId="26" xfId="53" applyNumberFormat="1" applyFont="1" applyFill="1" applyBorder="1" applyAlignment="1">
      <alignment horizontal="center"/>
      <protection/>
    </xf>
    <xf numFmtId="176" fontId="3" fillId="0" borderId="29" xfId="53" applyNumberFormat="1" applyFont="1" applyFill="1" applyBorder="1" applyAlignment="1">
      <alignment horizontal="center"/>
      <protection/>
    </xf>
    <xf numFmtId="0" fontId="40" fillId="0" borderId="28" xfId="0" applyFont="1" applyFill="1" applyBorder="1" applyAlignment="1">
      <alignment/>
    </xf>
    <xf numFmtId="0" fontId="40" fillId="0" borderId="30" xfId="0" applyFont="1" applyBorder="1" applyAlignment="1">
      <alignment/>
    </xf>
    <xf numFmtId="0" fontId="40" fillId="0" borderId="31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33" xfId="0" applyFont="1" applyFill="1" applyBorder="1" applyAlignment="1">
      <alignment/>
    </xf>
    <xf numFmtId="0" fontId="40" fillId="0" borderId="32" xfId="0" applyFont="1" applyFill="1" applyBorder="1" applyAlignment="1">
      <alignment horizontal="center"/>
    </xf>
    <xf numFmtId="0" fontId="40" fillId="0" borderId="32" xfId="0" applyFont="1" applyBorder="1" applyAlignment="1">
      <alignment/>
    </xf>
    <xf numFmtId="0" fontId="40" fillId="0" borderId="34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7"/>
  <sheetViews>
    <sheetView tabSelected="1" zoomScale="80" zoomScaleNormal="80" zoomScalePageLayoutView="0" workbookViewId="0" topLeftCell="A1">
      <selection activeCell="S9" sqref="S9"/>
    </sheetView>
  </sheetViews>
  <sheetFormatPr defaultColWidth="9.00390625" defaultRowHeight="14.25"/>
  <cols>
    <col min="1" max="1" width="4.875" style="28" customWidth="1"/>
    <col min="2" max="2" width="15.00390625" style="28" customWidth="1"/>
    <col min="3" max="3" width="10.375" style="28" customWidth="1"/>
    <col min="4" max="4" width="10.25390625" style="28" customWidth="1"/>
    <col min="5" max="5" width="11.50390625" style="28" customWidth="1"/>
    <col min="6" max="6" width="17.875" style="28" customWidth="1"/>
    <col min="7" max="8" width="7.375" style="28" customWidth="1"/>
    <col min="9" max="9" width="7.375" style="32" customWidth="1"/>
    <col min="10" max="12" width="7.375" style="28" customWidth="1"/>
    <col min="13" max="16384" width="9.00390625" style="28" customWidth="1"/>
  </cols>
  <sheetData>
    <row r="5" spans="1:12" ht="12.75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.75">
      <c r="A6" s="38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7" ht="13.5" thickBot="1">
      <c r="A7" s="37"/>
      <c r="B7" s="37"/>
      <c r="C7" s="37"/>
      <c r="D7" s="37"/>
      <c r="E7" s="37"/>
      <c r="F7" s="37"/>
      <c r="G7" s="37"/>
    </row>
    <row r="8" spans="1:12" ht="59.25" customHeight="1">
      <c r="A8" s="39" t="s">
        <v>0</v>
      </c>
      <c r="B8" s="40" t="s">
        <v>1</v>
      </c>
      <c r="C8" s="40" t="s">
        <v>2</v>
      </c>
      <c r="D8" s="40" t="s">
        <v>3</v>
      </c>
      <c r="E8" s="40" t="s">
        <v>4</v>
      </c>
      <c r="F8" s="41" t="s">
        <v>5</v>
      </c>
      <c r="G8" s="42" t="s">
        <v>26</v>
      </c>
      <c r="H8" s="42" t="s">
        <v>27</v>
      </c>
      <c r="I8" s="42" t="s">
        <v>28</v>
      </c>
      <c r="J8" s="42" t="s">
        <v>29</v>
      </c>
      <c r="K8" s="42" t="s">
        <v>30</v>
      </c>
      <c r="L8" s="43" t="s">
        <v>31</v>
      </c>
    </row>
    <row r="9" spans="1:12" ht="12.75">
      <c r="A9" s="44">
        <v>1</v>
      </c>
      <c r="B9" s="2" t="s">
        <v>6</v>
      </c>
      <c r="C9" s="2"/>
      <c r="D9" s="2"/>
      <c r="E9" s="16"/>
      <c r="F9" s="16"/>
      <c r="G9" s="35">
        <v>0.2986111111111111</v>
      </c>
      <c r="H9" s="35">
        <v>0.3298611111111111</v>
      </c>
      <c r="I9" s="35">
        <v>0.37847222222222227</v>
      </c>
      <c r="J9" s="35">
        <v>0.6736111111111112</v>
      </c>
      <c r="K9" s="35">
        <v>0.71875</v>
      </c>
      <c r="L9" s="45">
        <v>0.7604166666666666</v>
      </c>
    </row>
    <row r="10" spans="1:12" ht="12.75">
      <c r="A10" s="44">
        <v>2</v>
      </c>
      <c r="B10" s="2" t="s">
        <v>7</v>
      </c>
      <c r="C10" s="3">
        <v>0.3</v>
      </c>
      <c r="D10" s="4">
        <v>0.3</v>
      </c>
      <c r="E10" s="16"/>
      <c r="F10" s="18">
        <f>G10-G9</f>
        <v>0.000694444444444442</v>
      </c>
      <c r="G10" s="35">
        <v>0.29930555555555555</v>
      </c>
      <c r="H10" s="35">
        <v>0.33055555555555555</v>
      </c>
      <c r="I10" s="35">
        <v>0.3791666666666667</v>
      </c>
      <c r="J10" s="35">
        <v>0.6743055555555556</v>
      </c>
      <c r="K10" s="35">
        <v>0.7194444444444444</v>
      </c>
      <c r="L10" s="45">
        <v>0.7611111111111111</v>
      </c>
    </row>
    <row r="11" spans="1:12" ht="12.75">
      <c r="A11" s="44">
        <v>3</v>
      </c>
      <c r="B11" s="2" t="s">
        <v>8</v>
      </c>
      <c r="C11" s="3">
        <f>C10+D11</f>
        <v>1</v>
      </c>
      <c r="D11" s="4">
        <v>0.7</v>
      </c>
      <c r="E11" s="16"/>
      <c r="F11" s="18">
        <f aca="true" t="shared" si="0" ref="F11:F18">G11-G10</f>
        <v>0.000694444444444442</v>
      </c>
      <c r="G11" s="35">
        <v>0.3</v>
      </c>
      <c r="H11" s="35">
        <v>0.33125</v>
      </c>
      <c r="I11" s="35">
        <v>0.37986111111111115</v>
      </c>
      <c r="J11" s="35">
        <v>0.675</v>
      </c>
      <c r="K11" s="35">
        <v>0.7201388888888889</v>
      </c>
      <c r="L11" s="45">
        <v>0.7618055555555555</v>
      </c>
    </row>
    <row r="12" spans="1:12" ht="12.75">
      <c r="A12" s="44">
        <v>4</v>
      </c>
      <c r="B12" s="2" t="s">
        <v>9</v>
      </c>
      <c r="C12" s="3">
        <f aca="true" t="shared" si="1" ref="C12:C18">C11+D12</f>
        <v>2.1</v>
      </c>
      <c r="D12" s="4">
        <v>1.1</v>
      </c>
      <c r="E12" s="4"/>
      <c r="F12" s="18">
        <f t="shared" si="0"/>
        <v>0.002083333333333326</v>
      </c>
      <c r="G12" s="35">
        <v>0.3020833333333333</v>
      </c>
      <c r="H12" s="35">
        <v>0.3333333333333333</v>
      </c>
      <c r="I12" s="35">
        <v>0.3819444444444445</v>
      </c>
      <c r="J12" s="35">
        <v>0.6770833333333334</v>
      </c>
      <c r="K12" s="35">
        <v>0.7222222222222222</v>
      </c>
      <c r="L12" s="45">
        <v>0.7638888888888888</v>
      </c>
    </row>
    <row r="13" spans="1:12" ht="12.75">
      <c r="A13" s="44">
        <v>5</v>
      </c>
      <c r="B13" s="2" t="s">
        <v>19</v>
      </c>
      <c r="C13" s="3">
        <f t="shared" si="1"/>
        <v>4.5</v>
      </c>
      <c r="D13" s="4">
        <v>2.4</v>
      </c>
      <c r="E13" s="3"/>
      <c r="F13" s="18">
        <f t="shared" si="0"/>
        <v>0.002083333333333326</v>
      </c>
      <c r="G13" s="34">
        <v>0.30416666666666664</v>
      </c>
      <c r="H13" s="34">
        <v>0.33541666666666664</v>
      </c>
      <c r="I13" s="34">
        <v>0.3840277777777778</v>
      </c>
      <c r="J13" s="34">
        <v>0.6791666666666667</v>
      </c>
      <c r="K13" s="34">
        <v>0.7243055555555555</v>
      </c>
      <c r="L13" s="46">
        <v>0.7659722222222222</v>
      </c>
    </row>
    <row r="14" spans="1:12" ht="12.75">
      <c r="A14" s="44">
        <v>6</v>
      </c>
      <c r="B14" s="2" t="s">
        <v>20</v>
      </c>
      <c r="C14" s="3">
        <f t="shared" si="1"/>
        <v>6</v>
      </c>
      <c r="D14" s="4">
        <v>1.5</v>
      </c>
      <c r="E14" s="3"/>
      <c r="F14" s="18">
        <f t="shared" si="0"/>
        <v>0.002083333333333326</v>
      </c>
      <c r="G14" s="35">
        <v>0.30624999999999997</v>
      </c>
      <c r="H14" s="35">
        <v>0.33749999999999997</v>
      </c>
      <c r="I14" s="35">
        <v>0.3861111111111111</v>
      </c>
      <c r="J14" s="35">
        <v>0.68125</v>
      </c>
      <c r="K14" s="35">
        <v>0.7263888888888889</v>
      </c>
      <c r="L14" s="45">
        <v>0.7680555555555555</v>
      </c>
    </row>
    <row r="15" spans="1:12" ht="12.75">
      <c r="A15" s="44">
        <v>7</v>
      </c>
      <c r="B15" s="6" t="s">
        <v>21</v>
      </c>
      <c r="C15" s="3">
        <f t="shared" si="1"/>
        <v>6.6</v>
      </c>
      <c r="D15" s="4">
        <v>0.6</v>
      </c>
      <c r="E15" s="1"/>
      <c r="F15" s="18">
        <f t="shared" si="0"/>
        <v>0.001388888888888884</v>
      </c>
      <c r="G15" s="35">
        <v>0.30763888888888885</v>
      </c>
      <c r="H15" s="35">
        <v>0.33888888888888885</v>
      </c>
      <c r="I15" s="35">
        <v>0.3875</v>
      </c>
      <c r="J15" s="35">
        <v>0.6826388888888889</v>
      </c>
      <c r="K15" s="35">
        <v>0.7277777777777777</v>
      </c>
      <c r="L15" s="45">
        <v>0.7694444444444444</v>
      </c>
    </row>
    <row r="16" spans="1:12" ht="12.75">
      <c r="A16" s="44">
        <v>8</v>
      </c>
      <c r="B16" s="2" t="s">
        <v>10</v>
      </c>
      <c r="C16" s="3">
        <f t="shared" si="1"/>
        <v>7.3</v>
      </c>
      <c r="D16" s="3">
        <v>0.7</v>
      </c>
      <c r="E16" s="4"/>
      <c r="F16" s="18">
        <f t="shared" si="0"/>
        <v>0.001388888888888884</v>
      </c>
      <c r="G16" s="35">
        <v>0.30902777777777773</v>
      </c>
      <c r="H16" s="35">
        <v>0.34027777777777773</v>
      </c>
      <c r="I16" s="35">
        <v>0.3888888888888889</v>
      </c>
      <c r="J16" s="35">
        <v>0.6840277777777778</v>
      </c>
      <c r="K16" s="35">
        <v>0.7291666666666666</v>
      </c>
      <c r="L16" s="45">
        <v>0.7708333333333333</v>
      </c>
    </row>
    <row r="17" spans="1:12" ht="12.75">
      <c r="A17" s="44">
        <v>9</v>
      </c>
      <c r="B17" s="2" t="s">
        <v>11</v>
      </c>
      <c r="C17" s="3">
        <f t="shared" si="1"/>
        <v>7.6</v>
      </c>
      <c r="D17" s="1">
        <v>0.3</v>
      </c>
      <c r="E17" s="4"/>
      <c r="F17" s="18">
        <f t="shared" si="0"/>
        <v>0.001388888888888884</v>
      </c>
      <c r="G17" s="35">
        <v>0.3104166666666666</v>
      </c>
      <c r="H17" s="35">
        <v>0.3416666666666666</v>
      </c>
      <c r="I17" s="35">
        <v>0.3902777777777778</v>
      </c>
      <c r="J17" s="35">
        <v>0.6854166666666667</v>
      </c>
      <c r="K17" s="35">
        <v>0.7305555555555555</v>
      </c>
      <c r="L17" s="45">
        <v>0.7722222222222221</v>
      </c>
    </row>
    <row r="18" spans="1:12" ht="12.75">
      <c r="A18" s="44">
        <v>10</v>
      </c>
      <c r="B18" s="2" t="s">
        <v>22</v>
      </c>
      <c r="C18" s="3">
        <f t="shared" si="1"/>
        <v>7.8999999999999995</v>
      </c>
      <c r="D18" s="1">
        <v>0.3</v>
      </c>
      <c r="E18" s="25"/>
      <c r="F18" s="18">
        <f t="shared" si="0"/>
        <v>0.001388888888888884</v>
      </c>
      <c r="G18" s="35">
        <v>0.3118055555555555</v>
      </c>
      <c r="H18" s="35">
        <v>0.3430555555555555</v>
      </c>
      <c r="I18" s="35">
        <v>0.39166666666666666</v>
      </c>
      <c r="J18" s="35">
        <v>0.6868055555555556</v>
      </c>
      <c r="K18" s="35">
        <v>0.7319444444444444</v>
      </c>
      <c r="L18" s="45">
        <v>0.773611111111111</v>
      </c>
    </row>
    <row r="19" spans="1:12" ht="12.75">
      <c r="A19" s="47"/>
      <c r="B19" s="8"/>
      <c r="C19" s="9"/>
      <c r="D19" s="10"/>
      <c r="E19" s="20" t="s">
        <v>12</v>
      </c>
      <c r="F19" s="17"/>
      <c r="G19" s="19" t="s">
        <v>32</v>
      </c>
      <c r="H19" s="19" t="s">
        <v>32</v>
      </c>
      <c r="I19" s="19" t="s">
        <v>32</v>
      </c>
      <c r="J19" s="19" t="s">
        <v>32</v>
      </c>
      <c r="K19" s="19" t="s">
        <v>32</v>
      </c>
      <c r="L19" s="48" t="s">
        <v>32</v>
      </c>
    </row>
    <row r="20" spans="1:12" ht="12.75">
      <c r="A20" s="49"/>
      <c r="B20" s="11"/>
      <c r="C20" s="12"/>
      <c r="D20" s="13"/>
      <c r="E20" s="20" t="s">
        <v>13</v>
      </c>
      <c r="F20" s="17"/>
      <c r="G20" s="1">
        <v>7.9</v>
      </c>
      <c r="H20" s="1">
        <v>7.9</v>
      </c>
      <c r="I20" s="1">
        <v>7.9</v>
      </c>
      <c r="J20" s="1">
        <v>7.9</v>
      </c>
      <c r="K20" s="1">
        <v>7.9</v>
      </c>
      <c r="L20" s="50">
        <v>7.9</v>
      </c>
    </row>
    <row r="21" spans="1:12" ht="12.75">
      <c r="A21" s="49"/>
      <c r="B21" s="11"/>
      <c r="C21" s="12"/>
      <c r="D21" s="13"/>
      <c r="E21" s="20" t="s">
        <v>14</v>
      </c>
      <c r="F21" s="17"/>
      <c r="G21" s="5">
        <v>0.013194444444444444</v>
      </c>
      <c r="H21" s="5">
        <v>0.013194444444444444</v>
      </c>
      <c r="I21" s="5">
        <v>0.013194444444444444</v>
      </c>
      <c r="J21" s="5">
        <v>0.013194444444444444</v>
      </c>
      <c r="K21" s="5">
        <v>0.013194444444444444</v>
      </c>
      <c r="L21" s="51">
        <v>0.013194444444444444</v>
      </c>
    </row>
    <row r="22" spans="1:12" ht="12.75">
      <c r="A22" s="49"/>
      <c r="B22" s="11"/>
      <c r="C22" s="12"/>
      <c r="D22" s="14"/>
      <c r="E22" s="21" t="s">
        <v>15</v>
      </c>
      <c r="F22" s="2"/>
      <c r="G22" s="5">
        <v>0.013194444444444444</v>
      </c>
      <c r="H22" s="5">
        <v>0.013194444444444444</v>
      </c>
      <c r="I22" s="5">
        <v>0.013194444444444444</v>
      </c>
      <c r="J22" s="5">
        <v>0.013194444444444444</v>
      </c>
      <c r="K22" s="5">
        <v>0.013194444444444444</v>
      </c>
      <c r="L22" s="51">
        <v>0.013194444444444444</v>
      </c>
    </row>
    <row r="23" spans="1:12" ht="12.75">
      <c r="A23" s="49"/>
      <c r="B23" s="11"/>
      <c r="C23" s="12"/>
      <c r="D23" s="14"/>
      <c r="E23" s="22" t="s">
        <v>16</v>
      </c>
      <c r="F23" s="2"/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50">
        <v>1</v>
      </c>
    </row>
    <row r="24" spans="1:12" ht="12.75">
      <c r="A24" s="49"/>
      <c r="B24" s="11"/>
      <c r="C24" s="12"/>
      <c r="D24" s="15"/>
      <c r="E24" s="23" t="s">
        <v>17</v>
      </c>
      <c r="F24" s="11"/>
      <c r="G24" s="3">
        <f aca="true" t="shared" si="2" ref="G24:L24">G20/(G21*24)</f>
        <v>24.947368421052634</v>
      </c>
      <c r="H24" s="3">
        <f t="shared" si="2"/>
        <v>24.947368421052634</v>
      </c>
      <c r="I24" s="3">
        <f t="shared" si="2"/>
        <v>24.947368421052634</v>
      </c>
      <c r="J24" s="3">
        <f t="shared" si="2"/>
        <v>24.947368421052634</v>
      </c>
      <c r="K24" s="3">
        <f t="shared" si="2"/>
        <v>24.947368421052634</v>
      </c>
      <c r="L24" s="52">
        <f t="shared" si="2"/>
        <v>24.947368421052634</v>
      </c>
    </row>
    <row r="25" spans="1:12" ht="12.75">
      <c r="A25" s="49"/>
      <c r="B25" s="11"/>
      <c r="C25" s="12"/>
      <c r="D25" s="13"/>
      <c r="E25" s="29" t="s">
        <v>18</v>
      </c>
      <c r="F25" s="30"/>
      <c r="G25" s="7">
        <f aca="true" t="shared" si="3" ref="G25:L25">G20/(G22*24)</f>
        <v>24.947368421052634</v>
      </c>
      <c r="H25" s="7">
        <f t="shared" si="3"/>
        <v>24.947368421052634</v>
      </c>
      <c r="I25" s="7">
        <f t="shared" si="3"/>
        <v>24.947368421052634</v>
      </c>
      <c r="J25" s="7">
        <f t="shared" si="3"/>
        <v>24.947368421052634</v>
      </c>
      <c r="K25" s="7">
        <f t="shared" si="3"/>
        <v>24.947368421052634</v>
      </c>
      <c r="L25" s="53">
        <f t="shared" si="3"/>
        <v>24.947368421052634</v>
      </c>
    </row>
    <row r="26" spans="1:12" ht="12.75">
      <c r="A26" s="54"/>
      <c r="B26" s="26"/>
      <c r="C26" s="26"/>
      <c r="D26" s="26"/>
      <c r="E26" s="33" t="s">
        <v>23</v>
      </c>
      <c r="F26" s="24"/>
      <c r="G26" s="27"/>
      <c r="H26" s="31"/>
      <c r="I26" s="24"/>
      <c r="J26" s="31"/>
      <c r="K26" s="31"/>
      <c r="L26" s="55"/>
    </row>
    <row r="27" spans="1:12" ht="13.5" thickBot="1">
      <c r="A27" s="56"/>
      <c r="B27" s="57"/>
      <c r="C27" s="57"/>
      <c r="D27" s="57"/>
      <c r="E27" s="58"/>
      <c r="F27" s="57"/>
      <c r="G27" s="59"/>
      <c r="H27" s="60"/>
      <c r="I27" s="57"/>
      <c r="J27" s="60"/>
      <c r="K27" s="60"/>
      <c r="L27" s="61"/>
    </row>
  </sheetData>
  <sheetProtection/>
  <mergeCells count="2">
    <mergeCell ref="A5:L5"/>
    <mergeCell ref="A6:L6"/>
  </mergeCells>
  <printOptions/>
  <pageMargins left="1.1023622047244095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2022-04-04T13:00:52Z</cp:lastPrinted>
  <dcterms:created xsi:type="dcterms:W3CDTF">2015-01-14T13:53:37Z</dcterms:created>
  <dcterms:modified xsi:type="dcterms:W3CDTF">2022-04-04T13:00:53Z</dcterms:modified>
  <cp:category/>
  <cp:version/>
  <cp:contentType/>
  <cp:contentStatus/>
</cp:coreProperties>
</file>