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'Sheet1'!$A$5:$S$25</definedName>
  </definedNames>
  <calcPr fullCalcOnLoad="1"/>
</workbook>
</file>

<file path=xl/sharedStrings.xml><?xml version="1.0" encoding="utf-8"?>
<sst xmlns="http://schemas.openxmlformats.org/spreadsheetml/2006/main" count="86" uniqueCount="46">
  <si>
    <t>Nr.p.k.</t>
  </si>
  <si>
    <t>Pieturas nosaukums</t>
  </si>
  <si>
    <t>Attālums km no maršruta sākuma</t>
  </si>
  <si>
    <t>Attālums km līdz nākošai pieturai</t>
  </si>
  <si>
    <t>Pieturas kods</t>
  </si>
  <si>
    <t>Braukšanas laiks līdz nākošai pieturai</t>
  </si>
  <si>
    <t>Viesturskola</t>
  </si>
  <si>
    <t>Apiņa iela</t>
  </si>
  <si>
    <t>Banka</t>
  </si>
  <si>
    <t>Reisa izpildes dienas</t>
  </si>
  <si>
    <t xml:space="preserve">Reisa garums  (km)    </t>
  </si>
  <si>
    <t>Reisa izpildes laiks (st.min.)</t>
  </si>
  <si>
    <t>Braukšanas ilgums reisā (st.min.)</t>
  </si>
  <si>
    <t>Autovadītāju skaits reisā</t>
  </si>
  <si>
    <t>Reisa satiksmes ātrums (km/h)</t>
  </si>
  <si>
    <t>Reisa vidējais tehniskais ātrums (km/h)</t>
  </si>
  <si>
    <t>2.vidusskola</t>
  </si>
  <si>
    <t>A.Upīša iela</t>
  </si>
  <si>
    <t>Kino</t>
  </si>
  <si>
    <t>Mālu iela (Depo)</t>
  </si>
  <si>
    <t>Purva iela</t>
  </si>
  <si>
    <t>Piezīmes:*- kursē darba dienās no 01.09.-31.05.</t>
  </si>
  <si>
    <t>Reiss 43</t>
  </si>
  <si>
    <t>Reiss 45</t>
  </si>
  <si>
    <t>Reiss 47</t>
  </si>
  <si>
    <t>Reiss 49</t>
  </si>
  <si>
    <t>Reiss 51</t>
  </si>
  <si>
    <t>Reiss 53</t>
  </si>
  <si>
    <t>Reiss 55</t>
  </si>
  <si>
    <t>Reiss 57</t>
  </si>
  <si>
    <t>Reiss 59</t>
  </si>
  <si>
    <t>Reiss 61</t>
  </si>
  <si>
    <t>Reiss 63</t>
  </si>
  <si>
    <t>Reiss 65</t>
  </si>
  <si>
    <t>Reiss 67</t>
  </si>
  <si>
    <t>Reiss 69</t>
  </si>
  <si>
    <t>Reiss 71</t>
  </si>
  <si>
    <t>Reiss 73</t>
  </si>
  <si>
    <t>Reiss 75</t>
  </si>
  <si>
    <t>Reiss 77</t>
  </si>
  <si>
    <t>Reiss 79</t>
  </si>
  <si>
    <t>6*</t>
  </si>
  <si>
    <t>Piezīmes: * kursē sestdienās un svētku dienās</t>
  </si>
  <si>
    <t>12345*</t>
  </si>
  <si>
    <t>Viesturskola- Depo- Purv aiela</t>
  </si>
  <si>
    <t>Autobusu kustības saraksts pilsētas nozīmes maršrutā Nr. 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</si>
</sst>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Baltic"/>
      <family val="2"/>
    </font>
    <font>
      <sz val="10"/>
      <name val="MS Sans Serif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4" fillId="0" borderId="0">
      <alignment/>
      <protection/>
    </xf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53" applyFont="1" applyFill="1" applyBorder="1">
      <alignment/>
      <protection/>
    </xf>
    <xf numFmtId="176" fontId="3" fillId="0" borderId="11" xfId="53" applyNumberFormat="1" applyFont="1" applyFill="1" applyBorder="1" applyAlignment="1">
      <alignment horizontal="center"/>
      <protection/>
    </xf>
    <xf numFmtId="0" fontId="5" fillId="0" borderId="10" xfId="53" applyFont="1" applyFill="1" applyBorder="1">
      <alignment/>
      <protection/>
    </xf>
    <xf numFmtId="0" fontId="3" fillId="0" borderId="10" xfId="58" applyFont="1" applyFill="1" applyBorder="1">
      <alignment/>
      <protection/>
    </xf>
    <xf numFmtId="176" fontId="3" fillId="0" borderId="10" xfId="53" applyNumberFormat="1" applyFont="1" applyFill="1" applyBorder="1" applyAlignment="1">
      <alignment horizontal="center"/>
      <protection/>
    </xf>
    <xf numFmtId="0" fontId="3" fillId="0" borderId="12" xfId="53" applyFont="1" applyFill="1" applyBorder="1">
      <alignment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2" fillId="0" borderId="10" xfId="58" applyFont="1" applyFill="1" applyBorder="1" applyAlignment="1">
      <alignment horizontal="center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center"/>
      <protection/>
    </xf>
    <xf numFmtId="20" fontId="3" fillId="0" borderId="10" xfId="58" applyNumberFormat="1" applyFont="1" applyFill="1" applyBorder="1" applyAlignment="1">
      <alignment horizontal="center"/>
      <protection/>
    </xf>
    <xf numFmtId="0" fontId="3" fillId="0" borderId="14" xfId="53" applyFont="1" applyFill="1" applyBorder="1">
      <alignment/>
      <protection/>
    </xf>
    <xf numFmtId="0" fontId="3" fillId="0" borderId="14" xfId="53" applyFont="1" applyFill="1" applyBorder="1" applyAlignment="1">
      <alignment horizontal="right"/>
      <protection/>
    </xf>
    <xf numFmtId="176" fontId="3" fillId="0" borderId="10" xfId="58" applyNumberFormat="1" applyFont="1" applyFill="1" applyBorder="1" applyAlignment="1">
      <alignment horizontal="center"/>
      <protection/>
    </xf>
    <xf numFmtId="176" fontId="3" fillId="0" borderId="12" xfId="58" applyNumberFormat="1" applyFont="1" applyFill="1" applyBorder="1" applyAlignment="1">
      <alignment horizontal="center"/>
      <protection/>
    </xf>
    <xf numFmtId="20" fontId="3" fillId="0" borderId="10" xfId="0" applyNumberFormat="1" applyFont="1" applyFill="1" applyBorder="1" applyAlignment="1">
      <alignment horizontal="center"/>
    </xf>
    <xf numFmtId="176" fontId="5" fillId="0" borderId="10" xfId="53" applyNumberFormat="1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left"/>
      <protection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3" fillId="0" borderId="10" xfId="58" applyFont="1" applyBorder="1">
      <alignment/>
      <protection/>
    </xf>
    <xf numFmtId="0" fontId="4" fillId="0" borderId="10" xfId="53" applyFont="1" applyBorder="1" applyAlignment="1">
      <alignment horizontal="center"/>
      <protection/>
    </xf>
    <xf numFmtId="0" fontId="3" fillId="0" borderId="16" xfId="58" applyFont="1" applyBorder="1">
      <alignment/>
      <protection/>
    </xf>
    <xf numFmtId="0" fontId="41" fillId="0" borderId="10" xfId="0" applyFont="1" applyBorder="1" applyAlignment="1">
      <alignment horizontal="center"/>
    </xf>
    <xf numFmtId="0" fontId="4" fillId="0" borderId="17" xfId="53" applyBorder="1">
      <alignment/>
      <protection/>
    </xf>
    <xf numFmtId="0" fontId="4" fillId="0" borderId="17" xfId="53" applyFont="1" applyBorder="1" applyAlignment="1">
      <alignment horizontal="center"/>
      <protection/>
    </xf>
    <xf numFmtId="0" fontId="3" fillId="0" borderId="18" xfId="53" applyFont="1" applyBorder="1" applyAlignment="1">
      <alignment horizontal="left"/>
      <protection/>
    </xf>
    <xf numFmtId="0" fontId="3" fillId="0" borderId="13" xfId="53" applyFont="1" applyFill="1" applyBorder="1" applyAlignment="1">
      <alignment horizontal="left"/>
      <protection/>
    </xf>
    <xf numFmtId="0" fontId="3" fillId="0" borderId="17" xfId="53" applyFont="1" applyFill="1" applyBorder="1">
      <alignment/>
      <protection/>
    </xf>
    <xf numFmtId="176" fontId="3" fillId="0" borderId="17" xfId="58" applyNumberFormat="1" applyFont="1" applyFill="1" applyBorder="1" applyAlignment="1">
      <alignment horizontal="center"/>
      <protection/>
    </xf>
    <xf numFmtId="0" fontId="41" fillId="0" borderId="12" xfId="0" applyFont="1" applyBorder="1" applyAlignment="1">
      <alignment/>
    </xf>
    <xf numFmtId="20" fontId="4" fillId="0" borderId="10" xfId="0" applyNumberFormat="1" applyFont="1" applyBorder="1" applyAlignment="1">
      <alignment horizontal="center" vertical="center"/>
    </xf>
    <xf numFmtId="0" fontId="2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/>
    </xf>
    <xf numFmtId="20" fontId="4" fillId="0" borderId="23" xfId="0" applyNumberFormat="1" applyFont="1" applyBorder="1" applyAlignment="1">
      <alignment horizontal="center" vertical="center"/>
    </xf>
    <xf numFmtId="0" fontId="3" fillId="0" borderId="24" xfId="53" applyFont="1" applyFill="1" applyBorder="1">
      <alignment/>
      <protection/>
    </xf>
    <xf numFmtId="0" fontId="2" fillId="0" borderId="23" xfId="58" applyFont="1" applyFill="1" applyBorder="1" applyAlignment="1">
      <alignment horizontal="center"/>
      <protection/>
    </xf>
    <xf numFmtId="0" fontId="3" fillId="0" borderId="25" xfId="53" applyFont="1" applyFill="1" applyBorder="1">
      <alignment/>
      <protection/>
    </xf>
    <xf numFmtId="0" fontId="3" fillId="0" borderId="23" xfId="58" applyFont="1" applyFill="1" applyBorder="1" applyAlignment="1">
      <alignment horizontal="center"/>
      <protection/>
    </xf>
    <xf numFmtId="20" fontId="3" fillId="0" borderId="23" xfId="58" applyNumberFormat="1" applyFont="1" applyFill="1" applyBorder="1" applyAlignment="1">
      <alignment horizontal="center"/>
      <protection/>
    </xf>
    <xf numFmtId="176" fontId="3" fillId="0" borderId="23" xfId="58" applyNumberFormat="1" applyFont="1" applyFill="1" applyBorder="1" applyAlignment="1">
      <alignment horizontal="center"/>
      <protection/>
    </xf>
    <xf numFmtId="176" fontId="3" fillId="0" borderId="26" xfId="58" applyNumberFormat="1" applyFont="1" applyFill="1" applyBorder="1" applyAlignment="1">
      <alignment horizontal="center"/>
      <protection/>
    </xf>
    <xf numFmtId="0" fontId="41" fillId="0" borderId="25" xfId="0" applyFont="1" applyFill="1" applyBorder="1" applyAlignment="1">
      <alignment/>
    </xf>
    <xf numFmtId="0" fontId="41" fillId="0" borderId="27" xfId="0" applyFont="1" applyBorder="1" applyAlignment="1">
      <alignment/>
    </xf>
    <xf numFmtId="0" fontId="41" fillId="0" borderId="28" xfId="0" applyFont="1" applyFill="1" applyBorder="1" applyAlignment="1">
      <alignment/>
    </xf>
    <xf numFmtId="0" fontId="41" fillId="0" borderId="29" xfId="0" applyFont="1" applyFill="1" applyBorder="1" applyAlignment="1">
      <alignment/>
    </xf>
    <xf numFmtId="0" fontId="3" fillId="0" borderId="30" xfId="53" applyFont="1" applyFill="1" applyBorder="1" applyAlignment="1">
      <alignment horizontal="left"/>
      <protection/>
    </xf>
    <xf numFmtId="0" fontId="3" fillId="0" borderId="29" xfId="53" applyFont="1" applyFill="1" applyBorder="1">
      <alignment/>
      <protection/>
    </xf>
    <xf numFmtId="176" fontId="3" fillId="0" borderId="29" xfId="58" applyNumberFormat="1" applyFont="1" applyFill="1" applyBorder="1" applyAlignment="1">
      <alignment horizontal="center"/>
      <protection/>
    </xf>
    <xf numFmtId="0" fontId="41" fillId="0" borderId="29" xfId="0" applyFont="1" applyBorder="1" applyAlignment="1">
      <alignment/>
    </xf>
    <xf numFmtId="0" fontId="41" fillId="0" borderId="31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gal 8½ x 14 in" xfId="53"/>
    <cellStyle name="Linked Cell" xfId="54"/>
    <cellStyle name="Neutral" xfId="55"/>
    <cellStyle name="Normal 2" xfId="56"/>
    <cellStyle name="Normal 6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48"/>
  <sheetViews>
    <sheetView tabSelected="1" zoomScale="90" zoomScaleNormal="90" zoomScalePageLayoutView="0" workbookViewId="0" topLeftCell="A6">
      <selection activeCell="A5" sqref="A5:S48"/>
    </sheetView>
  </sheetViews>
  <sheetFormatPr defaultColWidth="9.00390625" defaultRowHeight="14.25"/>
  <cols>
    <col min="1" max="1" width="4.625" style="25" customWidth="1"/>
    <col min="2" max="2" width="18.375" style="25" customWidth="1"/>
    <col min="3" max="3" width="11.50390625" style="25" customWidth="1"/>
    <col min="4" max="4" width="10.75390625" style="25" customWidth="1"/>
    <col min="5" max="5" width="9.00390625" style="25" customWidth="1"/>
    <col min="6" max="6" width="21.25390625" style="25" customWidth="1"/>
    <col min="7" max="25" width="7.375" style="25" customWidth="1"/>
    <col min="26" max="16384" width="9.00390625" style="25" customWidth="1"/>
  </cols>
  <sheetData>
    <row r="5" spans="1:19" ht="12.75">
      <c r="A5" s="38" t="s">
        <v>45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12.75">
      <c r="A6" s="39" t="s">
        <v>44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3.5" thickBo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38.25">
      <c r="A8" s="41" t="s">
        <v>0</v>
      </c>
      <c r="B8" s="42" t="s">
        <v>1</v>
      </c>
      <c r="C8" s="42" t="s">
        <v>2</v>
      </c>
      <c r="D8" s="42" t="s">
        <v>3</v>
      </c>
      <c r="E8" s="42" t="s">
        <v>4</v>
      </c>
      <c r="F8" s="42" t="s">
        <v>5</v>
      </c>
      <c r="G8" s="42" t="s">
        <v>22</v>
      </c>
      <c r="H8" s="42" t="s">
        <v>23</v>
      </c>
      <c r="I8" s="42" t="s">
        <v>24</v>
      </c>
      <c r="J8" s="42" t="s">
        <v>25</v>
      </c>
      <c r="K8" s="42" t="s">
        <v>26</v>
      </c>
      <c r="L8" s="42" t="s">
        <v>27</v>
      </c>
      <c r="M8" s="42" t="s">
        <v>28</v>
      </c>
      <c r="N8" s="42" t="s">
        <v>29</v>
      </c>
      <c r="O8" s="42" t="s">
        <v>30</v>
      </c>
      <c r="P8" s="42" t="s">
        <v>31</v>
      </c>
      <c r="Q8" s="42" t="s">
        <v>32</v>
      </c>
      <c r="R8" s="42" t="s">
        <v>33</v>
      </c>
      <c r="S8" s="43" t="s">
        <v>34</v>
      </c>
    </row>
    <row r="9" spans="1:19" ht="12.75">
      <c r="A9" s="44">
        <v>1</v>
      </c>
      <c r="B9" s="3" t="s">
        <v>6</v>
      </c>
      <c r="C9" s="5"/>
      <c r="D9" s="20"/>
      <c r="E9" s="21"/>
      <c r="F9" s="19"/>
      <c r="G9" s="37">
        <v>0.3326388888888889</v>
      </c>
      <c r="H9" s="37">
        <v>0.3611111111111111</v>
      </c>
      <c r="I9" s="37">
        <v>0.3888888888888889</v>
      </c>
      <c r="J9" s="37">
        <v>0.4291666666666667</v>
      </c>
      <c r="K9" s="37">
        <v>0.4895833333333333</v>
      </c>
      <c r="L9" s="37">
        <v>0.5375</v>
      </c>
      <c r="M9" s="37">
        <v>0.6548611111111111</v>
      </c>
      <c r="N9" s="37">
        <v>0.6833333333333332</v>
      </c>
      <c r="O9" s="37">
        <v>0.7104166666666667</v>
      </c>
      <c r="P9" s="37">
        <v>0.7423611111111111</v>
      </c>
      <c r="Q9" s="37">
        <v>0.7736111111111111</v>
      </c>
      <c r="R9" s="37">
        <v>0.8229166666666666</v>
      </c>
      <c r="S9" s="45">
        <v>0.8569444444444444</v>
      </c>
    </row>
    <row r="10" spans="1:19" ht="12.75">
      <c r="A10" s="44">
        <v>2</v>
      </c>
      <c r="B10" s="3" t="s">
        <v>16</v>
      </c>
      <c r="C10" s="5">
        <v>1.3</v>
      </c>
      <c r="D10" s="20">
        <v>1.3</v>
      </c>
      <c r="E10" s="21"/>
      <c r="F10" s="19">
        <f>G10-G9</f>
        <v>0.001388888888888884</v>
      </c>
      <c r="G10" s="37">
        <v>0.33402777777777776</v>
      </c>
      <c r="H10" s="37">
        <v>0.3625</v>
      </c>
      <c r="I10" s="37">
        <v>0.3902777777777778</v>
      </c>
      <c r="J10" s="37">
        <v>0.4305555555555556</v>
      </c>
      <c r="K10" s="37">
        <v>0.4909722222222222</v>
      </c>
      <c r="L10" s="37">
        <v>0.5388888888888889</v>
      </c>
      <c r="M10" s="37">
        <v>0.65625</v>
      </c>
      <c r="N10" s="37">
        <v>0.6847222222222221</v>
      </c>
      <c r="O10" s="37">
        <v>0.7118055555555556</v>
      </c>
      <c r="P10" s="37">
        <v>0.74375</v>
      </c>
      <c r="Q10" s="37">
        <v>0.775</v>
      </c>
      <c r="R10" s="37">
        <v>0.8243055555555555</v>
      </c>
      <c r="S10" s="45">
        <v>0.8583333333333333</v>
      </c>
    </row>
    <row r="11" spans="1:19" ht="12.75">
      <c r="A11" s="44">
        <v>3</v>
      </c>
      <c r="B11" s="3" t="s">
        <v>7</v>
      </c>
      <c r="C11" s="5">
        <f aca="true" t="shared" si="0" ref="C11:C16">C10+D11</f>
        <v>1.9</v>
      </c>
      <c r="D11" s="21">
        <v>0.6</v>
      </c>
      <c r="E11" s="21"/>
      <c r="F11" s="19">
        <f aca="true" t="shared" si="1" ref="F11:F16">G11-G10</f>
        <v>0.001388888888888884</v>
      </c>
      <c r="G11" s="37">
        <v>0.33541666666666664</v>
      </c>
      <c r="H11" s="37">
        <v>0.3638888888888889</v>
      </c>
      <c r="I11" s="37">
        <v>0.39166666666666666</v>
      </c>
      <c r="J11" s="37">
        <v>0.43194444444444446</v>
      </c>
      <c r="K11" s="37">
        <v>0.4923611111111111</v>
      </c>
      <c r="L11" s="37">
        <v>0.5402777777777777</v>
      </c>
      <c r="M11" s="37">
        <v>0.6576388888888889</v>
      </c>
      <c r="N11" s="37">
        <v>0.686111111111111</v>
      </c>
      <c r="O11" s="37">
        <v>0.7131944444444445</v>
      </c>
      <c r="P11" s="37">
        <v>0.7451388888888889</v>
      </c>
      <c r="Q11" s="37">
        <v>0.7763888888888889</v>
      </c>
      <c r="R11" s="37">
        <v>0.8256944444444444</v>
      </c>
      <c r="S11" s="45">
        <v>0.8597222222222222</v>
      </c>
    </row>
    <row r="12" spans="1:19" ht="12.75">
      <c r="A12" s="44">
        <v>4</v>
      </c>
      <c r="B12" s="3" t="s">
        <v>17</v>
      </c>
      <c r="C12" s="5">
        <f t="shared" si="0"/>
        <v>2.5</v>
      </c>
      <c r="D12" s="21">
        <v>0.6</v>
      </c>
      <c r="E12" s="21"/>
      <c r="F12" s="19">
        <f t="shared" si="1"/>
        <v>0.001388888888888884</v>
      </c>
      <c r="G12" s="37">
        <v>0.3368055555555555</v>
      </c>
      <c r="H12" s="37">
        <v>0.36527777777777776</v>
      </c>
      <c r="I12" s="37">
        <v>0.39305555555555555</v>
      </c>
      <c r="J12" s="37">
        <v>0.43333333333333335</v>
      </c>
      <c r="K12" s="37">
        <v>0.49374999999999997</v>
      </c>
      <c r="L12" s="37">
        <v>0.5416666666666666</v>
      </c>
      <c r="M12" s="37">
        <v>0.6590277777777778</v>
      </c>
      <c r="N12" s="37">
        <v>0.6874999999999999</v>
      </c>
      <c r="O12" s="37">
        <v>0.7145833333333333</v>
      </c>
      <c r="P12" s="37">
        <v>0.7465277777777778</v>
      </c>
      <c r="Q12" s="37">
        <v>0.7777777777777778</v>
      </c>
      <c r="R12" s="37">
        <v>0.8270833333333333</v>
      </c>
      <c r="S12" s="45">
        <v>0.861111111111111</v>
      </c>
    </row>
    <row r="13" spans="1:19" ht="12.75">
      <c r="A13" s="44">
        <v>5</v>
      </c>
      <c r="B13" s="4" t="s">
        <v>18</v>
      </c>
      <c r="C13" s="5">
        <f t="shared" si="0"/>
        <v>2.8</v>
      </c>
      <c r="D13" s="22">
        <v>0.3</v>
      </c>
      <c r="E13" s="22"/>
      <c r="F13" s="19">
        <f t="shared" si="1"/>
        <v>0.002083333333333326</v>
      </c>
      <c r="G13" s="37">
        <v>0.33888888888888885</v>
      </c>
      <c r="H13" s="37">
        <v>0.3673611111111111</v>
      </c>
      <c r="I13" s="37">
        <v>0.3951388888888889</v>
      </c>
      <c r="J13" s="37">
        <v>0.4354166666666667</v>
      </c>
      <c r="K13" s="37">
        <v>0.4958333333333333</v>
      </c>
      <c r="L13" s="37">
        <v>0.54375</v>
      </c>
      <c r="M13" s="37">
        <v>0.6611111111111111</v>
      </c>
      <c r="N13" s="37">
        <v>0.6895833333333332</v>
      </c>
      <c r="O13" s="37">
        <v>0.7166666666666667</v>
      </c>
      <c r="P13" s="37">
        <v>0.7486111111111111</v>
      </c>
      <c r="Q13" s="37">
        <v>0.7798611111111111</v>
      </c>
      <c r="R13" s="37">
        <v>0.8291666666666666</v>
      </c>
      <c r="S13" s="45">
        <v>0.8631944444444444</v>
      </c>
    </row>
    <row r="14" spans="1:19" ht="12.75">
      <c r="A14" s="44">
        <v>6</v>
      </c>
      <c r="B14" s="26" t="s">
        <v>8</v>
      </c>
      <c r="C14" s="5">
        <f t="shared" si="0"/>
        <v>3.1999999999999997</v>
      </c>
      <c r="D14" s="27">
        <v>0.4</v>
      </c>
      <c r="E14" s="2"/>
      <c r="F14" s="19">
        <f t="shared" si="1"/>
        <v>0.001388888888888884</v>
      </c>
      <c r="G14" s="37">
        <v>0.34027777777777773</v>
      </c>
      <c r="H14" s="37">
        <v>0.36874999999999997</v>
      </c>
      <c r="I14" s="37">
        <v>0.39652777777777776</v>
      </c>
      <c r="J14" s="37">
        <v>0.43680555555555556</v>
      </c>
      <c r="K14" s="37">
        <v>0.4972222222222222</v>
      </c>
      <c r="L14" s="37">
        <v>0.5451388888888888</v>
      </c>
      <c r="M14" s="37">
        <v>0.6625</v>
      </c>
      <c r="N14" s="37">
        <v>0.6909722222222221</v>
      </c>
      <c r="O14" s="37">
        <v>0.7180555555555556</v>
      </c>
      <c r="P14" s="37">
        <v>0.75</v>
      </c>
      <c r="Q14" s="37">
        <v>0.78125</v>
      </c>
      <c r="R14" s="37">
        <v>0.8305555555555555</v>
      </c>
      <c r="S14" s="45">
        <v>0.8645833333333333</v>
      </c>
    </row>
    <row r="15" spans="1:19" ht="12.75">
      <c r="A15" s="44">
        <v>7</v>
      </c>
      <c r="B15" s="28" t="s">
        <v>19</v>
      </c>
      <c r="C15" s="5">
        <f t="shared" si="0"/>
        <v>4.199999999999999</v>
      </c>
      <c r="D15" s="29">
        <v>1</v>
      </c>
      <c r="E15" s="2"/>
      <c r="F15" s="19">
        <f t="shared" si="1"/>
        <v>0.001388888888888884</v>
      </c>
      <c r="G15" s="37">
        <v>0.3416666666666666</v>
      </c>
      <c r="H15" s="37">
        <v>0.37013888888888885</v>
      </c>
      <c r="I15" s="37">
        <v>0.39791666666666664</v>
      </c>
      <c r="J15" s="37">
        <v>0.43819444444444444</v>
      </c>
      <c r="K15" s="37">
        <v>0.49861111111111106</v>
      </c>
      <c r="L15" s="37">
        <v>0.5465277777777777</v>
      </c>
      <c r="M15" s="37">
        <v>0.6638888888888889</v>
      </c>
      <c r="N15" s="37">
        <v>0.692361111111111</v>
      </c>
      <c r="O15" s="37">
        <v>0.7194444444444444</v>
      </c>
      <c r="P15" s="37">
        <v>0.7513888888888889</v>
      </c>
      <c r="Q15" s="37">
        <v>0.7826388888888889</v>
      </c>
      <c r="R15" s="37">
        <v>0.8319444444444444</v>
      </c>
      <c r="S15" s="45">
        <v>0.8659722222222221</v>
      </c>
    </row>
    <row r="16" spans="1:19" ht="12.75">
      <c r="A16" s="44">
        <v>8</v>
      </c>
      <c r="B16" s="30" t="s">
        <v>20</v>
      </c>
      <c r="C16" s="5">
        <f t="shared" si="0"/>
        <v>4.799999999999999</v>
      </c>
      <c r="D16" s="31">
        <v>0.6</v>
      </c>
      <c r="E16" s="2"/>
      <c r="F16" s="19">
        <f t="shared" si="1"/>
        <v>0.001388888888888884</v>
      </c>
      <c r="G16" s="37">
        <v>0.3430555555555555</v>
      </c>
      <c r="H16" s="37">
        <v>0.37152777777777773</v>
      </c>
      <c r="I16" s="37">
        <v>0.3993055555555555</v>
      </c>
      <c r="J16" s="37">
        <v>0.4395833333333333</v>
      </c>
      <c r="K16" s="37">
        <v>0.49999999999999994</v>
      </c>
      <c r="L16" s="37">
        <v>0.5479166666666666</v>
      </c>
      <c r="M16" s="37">
        <v>0.6652777777777777</v>
      </c>
      <c r="N16" s="37">
        <v>0.6937499999999999</v>
      </c>
      <c r="O16" s="37">
        <v>0.7208333333333333</v>
      </c>
      <c r="P16" s="37">
        <v>0.7527777777777778</v>
      </c>
      <c r="Q16" s="37">
        <v>0.7840277777777778</v>
      </c>
      <c r="R16" s="37">
        <v>0.8333333333333333</v>
      </c>
      <c r="S16" s="45">
        <v>0.867361111111111</v>
      </c>
    </row>
    <row r="17" spans="1:19" ht="12.75">
      <c r="A17" s="46"/>
      <c r="B17" s="6"/>
      <c r="C17" s="7"/>
      <c r="D17" s="8"/>
      <c r="E17" s="23" t="s">
        <v>9</v>
      </c>
      <c r="F17" s="1"/>
      <c r="G17" s="9" t="s">
        <v>43</v>
      </c>
      <c r="H17" s="9" t="s">
        <v>43</v>
      </c>
      <c r="I17" s="9" t="s">
        <v>43</v>
      </c>
      <c r="J17" s="9" t="s">
        <v>43</v>
      </c>
      <c r="K17" s="9" t="s">
        <v>43</v>
      </c>
      <c r="L17" s="9" t="s">
        <v>43</v>
      </c>
      <c r="M17" s="9" t="s">
        <v>43</v>
      </c>
      <c r="N17" s="9" t="s">
        <v>43</v>
      </c>
      <c r="O17" s="9" t="s">
        <v>43</v>
      </c>
      <c r="P17" s="9" t="s">
        <v>43</v>
      </c>
      <c r="Q17" s="9" t="s">
        <v>43</v>
      </c>
      <c r="R17" s="9" t="s">
        <v>43</v>
      </c>
      <c r="S17" s="47" t="s">
        <v>43</v>
      </c>
    </row>
    <row r="18" spans="1:19" ht="12.75">
      <c r="A18" s="48"/>
      <c r="B18" s="10"/>
      <c r="C18" s="11"/>
      <c r="D18" s="12"/>
      <c r="E18" s="23" t="s">
        <v>10</v>
      </c>
      <c r="F18" s="1"/>
      <c r="G18" s="13">
        <v>4.8</v>
      </c>
      <c r="H18" s="13">
        <v>4.8</v>
      </c>
      <c r="I18" s="13">
        <v>4.8</v>
      </c>
      <c r="J18" s="13">
        <v>4.8</v>
      </c>
      <c r="K18" s="13">
        <v>4.8</v>
      </c>
      <c r="L18" s="13">
        <v>4.8</v>
      </c>
      <c r="M18" s="13">
        <v>4.8</v>
      </c>
      <c r="N18" s="13">
        <v>4.8</v>
      </c>
      <c r="O18" s="13">
        <v>4.8</v>
      </c>
      <c r="P18" s="13">
        <v>4.8</v>
      </c>
      <c r="Q18" s="13">
        <v>4.8</v>
      </c>
      <c r="R18" s="13">
        <v>4.8</v>
      </c>
      <c r="S18" s="49">
        <v>4.8</v>
      </c>
    </row>
    <row r="19" spans="1:19" ht="12.75">
      <c r="A19" s="48"/>
      <c r="B19" s="10"/>
      <c r="C19" s="11"/>
      <c r="D19" s="12"/>
      <c r="E19" s="23" t="s">
        <v>11</v>
      </c>
      <c r="F19" s="1"/>
      <c r="G19" s="14">
        <v>0.010416666666666666</v>
      </c>
      <c r="H19" s="14">
        <v>0.010416666666666666</v>
      </c>
      <c r="I19" s="14">
        <v>0.0104166666666667</v>
      </c>
      <c r="J19" s="14">
        <v>0.0104166666666667</v>
      </c>
      <c r="K19" s="14">
        <v>0.0104166666666667</v>
      </c>
      <c r="L19" s="14">
        <v>0.0104166666666667</v>
      </c>
      <c r="M19" s="14">
        <v>0.0104166666666667</v>
      </c>
      <c r="N19" s="14">
        <v>0.0104166666666667</v>
      </c>
      <c r="O19" s="14">
        <v>0.0104166666666667</v>
      </c>
      <c r="P19" s="14">
        <v>0.0104166666666667</v>
      </c>
      <c r="Q19" s="14">
        <v>0.0104166666666667</v>
      </c>
      <c r="R19" s="14">
        <v>0.0104166666666667</v>
      </c>
      <c r="S19" s="50">
        <v>0.0104166666666667</v>
      </c>
    </row>
    <row r="20" spans="1:19" ht="12.75">
      <c r="A20" s="48"/>
      <c r="B20" s="10"/>
      <c r="C20" s="11"/>
      <c r="D20" s="15"/>
      <c r="E20" s="23" t="s">
        <v>12</v>
      </c>
      <c r="F20" s="1"/>
      <c r="G20" s="14">
        <v>0.010416666666666666</v>
      </c>
      <c r="H20" s="14">
        <v>0.010416666666666666</v>
      </c>
      <c r="I20" s="14">
        <v>0.0104166666666667</v>
      </c>
      <c r="J20" s="14">
        <v>0.0104166666666667</v>
      </c>
      <c r="K20" s="14">
        <v>0.0104166666666667</v>
      </c>
      <c r="L20" s="14">
        <v>0.0104166666666667</v>
      </c>
      <c r="M20" s="14">
        <v>0.0104166666666667</v>
      </c>
      <c r="N20" s="14">
        <v>0.0104166666666667</v>
      </c>
      <c r="O20" s="14">
        <v>0.0104166666666667</v>
      </c>
      <c r="P20" s="14">
        <v>0.0104166666666667</v>
      </c>
      <c r="Q20" s="14">
        <v>0.0104166666666667</v>
      </c>
      <c r="R20" s="14">
        <v>0.0104166666666667</v>
      </c>
      <c r="S20" s="50">
        <v>0.0104166666666667</v>
      </c>
    </row>
    <row r="21" spans="1:19" ht="12.75">
      <c r="A21" s="48"/>
      <c r="B21" s="10"/>
      <c r="C21" s="11"/>
      <c r="D21" s="15"/>
      <c r="E21" s="23" t="s">
        <v>13</v>
      </c>
      <c r="F21" s="1"/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3">
        <v>1</v>
      </c>
      <c r="S21" s="49">
        <v>1</v>
      </c>
    </row>
    <row r="22" spans="1:19" ht="12.75">
      <c r="A22" s="48"/>
      <c r="B22" s="10"/>
      <c r="C22" s="11"/>
      <c r="D22" s="16"/>
      <c r="E22" s="23" t="s">
        <v>14</v>
      </c>
      <c r="F22" s="1"/>
      <c r="G22" s="17">
        <f>G18/(G19*24)</f>
        <v>19.2</v>
      </c>
      <c r="H22" s="17">
        <f>H18/(H19*24)</f>
        <v>19.2</v>
      </c>
      <c r="I22" s="17">
        <f aca="true" t="shared" si="2" ref="I22:S22">I18/(I19*24)</f>
        <v>19.199999999999935</v>
      </c>
      <c r="J22" s="17">
        <f t="shared" si="2"/>
        <v>19.199999999999935</v>
      </c>
      <c r="K22" s="17">
        <f t="shared" si="2"/>
        <v>19.199999999999935</v>
      </c>
      <c r="L22" s="17">
        <f t="shared" si="2"/>
        <v>19.199999999999935</v>
      </c>
      <c r="M22" s="17">
        <f t="shared" si="2"/>
        <v>19.199999999999935</v>
      </c>
      <c r="N22" s="17">
        <f t="shared" si="2"/>
        <v>19.199999999999935</v>
      </c>
      <c r="O22" s="17">
        <f t="shared" si="2"/>
        <v>19.199999999999935</v>
      </c>
      <c r="P22" s="17">
        <f t="shared" si="2"/>
        <v>19.199999999999935</v>
      </c>
      <c r="Q22" s="17">
        <f t="shared" si="2"/>
        <v>19.199999999999935</v>
      </c>
      <c r="R22" s="17">
        <f t="shared" si="2"/>
        <v>19.199999999999935</v>
      </c>
      <c r="S22" s="51">
        <f t="shared" si="2"/>
        <v>19.199999999999935</v>
      </c>
    </row>
    <row r="23" spans="1:19" ht="12.75">
      <c r="A23" s="48"/>
      <c r="B23" s="10"/>
      <c r="C23" s="11"/>
      <c r="D23" s="12"/>
      <c r="E23" s="33" t="s">
        <v>15</v>
      </c>
      <c r="F23" s="34"/>
      <c r="G23" s="35">
        <v>19.2</v>
      </c>
      <c r="H23" s="35">
        <v>19.2</v>
      </c>
      <c r="I23" s="35">
        <v>19.2</v>
      </c>
      <c r="J23" s="35">
        <v>19.2</v>
      </c>
      <c r="K23" s="35">
        <v>19.2</v>
      </c>
      <c r="L23" s="35">
        <v>19.2</v>
      </c>
      <c r="M23" s="35">
        <v>19.2</v>
      </c>
      <c r="N23" s="35">
        <v>19.2</v>
      </c>
      <c r="O23" s="35">
        <v>19.2</v>
      </c>
      <c r="P23" s="35">
        <v>19.2</v>
      </c>
      <c r="Q23" s="35">
        <v>19.2</v>
      </c>
      <c r="R23" s="35">
        <v>19.2</v>
      </c>
      <c r="S23" s="52">
        <v>19.2</v>
      </c>
    </row>
    <row r="24" spans="1:19" ht="12.75">
      <c r="A24" s="53"/>
      <c r="B24" s="24"/>
      <c r="C24" s="24"/>
      <c r="D24" s="24"/>
      <c r="E24" s="32" t="s">
        <v>21</v>
      </c>
      <c r="F24" s="6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36"/>
      <c r="S24" s="54"/>
    </row>
    <row r="25" spans="1:19" ht="13.5" thickBot="1">
      <c r="A25" s="55"/>
      <c r="B25" s="56"/>
      <c r="C25" s="56"/>
      <c r="D25" s="56"/>
      <c r="E25" s="57"/>
      <c r="F25" s="58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/>
      <c r="S25" s="61"/>
    </row>
    <row r="28" spans="1:12" ht="12.75">
      <c r="A28" s="38" t="s">
        <v>45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ht="12.75">
      <c r="A29" s="39" t="s">
        <v>44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ht="13.5" thickBo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38.25">
      <c r="A31" s="41" t="s">
        <v>0</v>
      </c>
      <c r="B31" s="42" t="s">
        <v>1</v>
      </c>
      <c r="C31" s="42" t="s">
        <v>2</v>
      </c>
      <c r="D31" s="42" t="s">
        <v>3</v>
      </c>
      <c r="E31" s="42" t="s">
        <v>4</v>
      </c>
      <c r="F31" s="42" t="s">
        <v>5</v>
      </c>
      <c r="G31" s="42" t="s">
        <v>35</v>
      </c>
      <c r="H31" s="42" t="s">
        <v>36</v>
      </c>
      <c r="I31" s="42" t="s">
        <v>37</v>
      </c>
      <c r="J31" s="42" t="s">
        <v>38</v>
      </c>
      <c r="K31" s="42" t="s">
        <v>39</v>
      </c>
      <c r="L31" s="43" t="s">
        <v>40</v>
      </c>
    </row>
    <row r="32" spans="1:12" ht="12.75">
      <c r="A32" s="44">
        <v>1</v>
      </c>
      <c r="B32" s="3" t="s">
        <v>6</v>
      </c>
      <c r="C32" s="5"/>
      <c r="D32" s="20"/>
      <c r="E32" s="21"/>
      <c r="F32" s="19"/>
      <c r="G32" s="37">
        <v>0.3347222222222222</v>
      </c>
      <c r="H32" s="37">
        <v>0.36180555555555555</v>
      </c>
      <c r="I32" s="37">
        <v>0.40208333333333335</v>
      </c>
      <c r="J32" s="37">
        <v>0.4298611111111111</v>
      </c>
      <c r="K32" s="37">
        <v>0.4895833333333333</v>
      </c>
      <c r="L32" s="45">
        <v>0.5381944444444444</v>
      </c>
    </row>
    <row r="33" spans="1:12" ht="12.75">
      <c r="A33" s="44">
        <v>2</v>
      </c>
      <c r="B33" s="3" t="s">
        <v>16</v>
      </c>
      <c r="C33" s="5">
        <v>1.3</v>
      </c>
      <c r="D33" s="20">
        <v>1.3</v>
      </c>
      <c r="E33" s="21"/>
      <c r="F33" s="19">
        <f>G33-G32</f>
        <v>0.001388888888888884</v>
      </c>
      <c r="G33" s="37">
        <v>0.3361111111111111</v>
      </c>
      <c r="H33" s="37">
        <v>0.36319444444444443</v>
      </c>
      <c r="I33" s="37">
        <v>0.40347222222222223</v>
      </c>
      <c r="J33" s="37">
        <v>0.43124999999999997</v>
      </c>
      <c r="K33" s="37">
        <v>0.4909722222222222</v>
      </c>
      <c r="L33" s="45">
        <v>0.5395833333333333</v>
      </c>
    </row>
    <row r="34" spans="1:12" ht="12.75">
      <c r="A34" s="44">
        <v>3</v>
      </c>
      <c r="B34" s="3" t="s">
        <v>7</v>
      </c>
      <c r="C34" s="5">
        <f aca="true" t="shared" si="3" ref="C34:C39">C33+D34</f>
        <v>1.9</v>
      </c>
      <c r="D34" s="21">
        <v>0.6</v>
      </c>
      <c r="E34" s="21"/>
      <c r="F34" s="19">
        <f aca="true" t="shared" si="4" ref="F34:F39">G34-G33</f>
        <v>0.001388888888888884</v>
      </c>
      <c r="G34" s="37">
        <v>0.33749999999999997</v>
      </c>
      <c r="H34" s="37">
        <v>0.3645833333333333</v>
      </c>
      <c r="I34" s="37">
        <v>0.4048611111111111</v>
      </c>
      <c r="J34" s="37">
        <v>0.43263888888888885</v>
      </c>
      <c r="K34" s="37">
        <v>0.4923611111111111</v>
      </c>
      <c r="L34" s="45">
        <v>0.5409722222222222</v>
      </c>
    </row>
    <row r="35" spans="1:12" ht="12.75">
      <c r="A35" s="44">
        <v>4</v>
      </c>
      <c r="B35" s="3" t="s">
        <v>17</v>
      </c>
      <c r="C35" s="5">
        <f t="shared" si="3"/>
        <v>2.5</v>
      </c>
      <c r="D35" s="21">
        <v>0.6</v>
      </c>
      <c r="E35" s="21"/>
      <c r="F35" s="19">
        <f t="shared" si="4"/>
        <v>0.001388888888888884</v>
      </c>
      <c r="G35" s="37">
        <v>0.33888888888888885</v>
      </c>
      <c r="H35" s="37">
        <v>0.3659722222222222</v>
      </c>
      <c r="I35" s="37">
        <v>0.40625</v>
      </c>
      <c r="J35" s="37">
        <v>0.43402777777777773</v>
      </c>
      <c r="K35" s="37">
        <v>0.49374999999999997</v>
      </c>
      <c r="L35" s="45">
        <v>0.5423611111111111</v>
      </c>
    </row>
    <row r="36" spans="1:12" ht="12.75">
      <c r="A36" s="44">
        <v>5</v>
      </c>
      <c r="B36" s="4" t="s">
        <v>18</v>
      </c>
      <c r="C36" s="5">
        <f t="shared" si="3"/>
        <v>2.8</v>
      </c>
      <c r="D36" s="22">
        <v>0.3</v>
      </c>
      <c r="E36" s="22"/>
      <c r="F36" s="19">
        <f t="shared" si="4"/>
        <v>0.002083333333333326</v>
      </c>
      <c r="G36" s="37">
        <v>0.3409722222222222</v>
      </c>
      <c r="H36" s="37">
        <v>0.3680555555555555</v>
      </c>
      <c r="I36" s="37">
        <v>0.4083333333333333</v>
      </c>
      <c r="J36" s="37">
        <v>0.43611111111111106</v>
      </c>
      <c r="K36" s="37">
        <v>0.4958333333333333</v>
      </c>
      <c r="L36" s="45">
        <v>0.5444444444444444</v>
      </c>
    </row>
    <row r="37" spans="1:12" ht="12.75">
      <c r="A37" s="44">
        <v>6</v>
      </c>
      <c r="B37" s="26" t="s">
        <v>8</v>
      </c>
      <c r="C37" s="5">
        <f t="shared" si="3"/>
        <v>3.1999999999999997</v>
      </c>
      <c r="D37" s="27">
        <v>0.4</v>
      </c>
      <c r="E37" s="2"/>
      <c r="F37" s="19">
        <f t="shared" si="4"/>
        <v>0.001388888888888884</v>
      </c>
      <c r="G37" s="37">
        <v>0.34236111111111106</v>
      </c>
      <c r="H37" s="37">
        <v>0.3694444444444444</v>
      </c>
      <c r="I37" s="37">
        <v>0.4097222222222222</v>
      </c>
      <c r="J37" s="37">
        <v>0.43749999999999994</v>
      </c>
      <c r="K37" s="37">
        <v>0.4972222222222222</v>
      </c>
      <c r="L37" s="45">
        <v>0.5458333333333333</v>
      </c>
    </row>
    <row r="38" spans="1:12" ht="12.75">
      <c r="A38" s="44">
        <v>7</v>
      </c>
      <c r="B38" s="28" t="s">
        <v>19</v>
      </c>
      <c r="C38" s="5">
        <f t="shared" si="3"/>
        <v>4.199999999999999</v>
      </c>
      <c r="D38" s="29">
        <v>1</v>
      </c>
      <c r="E38" s="2"/>
      <c r="F38" s="19">
        <f t="shared" si="4"/>
        <v>0.001388888888888884</v>
      </c>
      <c r="G38" s="37">
        <v>0.34374999999999994</v>
      </c>
      <c r="H38" s="37">
        <v>0.3708333333333333</v>
      </c>
      <c r="I38" s="37">
        <v>0.4111111111111111</v>
      </c>
      <c r="J38" s="37">
        <v>0.43888888888888883</v>
      </c>
      <c r="K38" s="37">
        <v>0.49861111111111106</v>
      </c>
      <c r="L38" s="45">
        <v>0.5472222222222222</v>
      </c>
    </row>
    <row r="39" spans="1:12" ht="12.75">
      <c r="A39" s="44">
        <v>8</v>
      </c>
      <c r="B39" s="30" t="s">
        <v>20</v>
      </c>
      <c r="C39" s="5">
        <f t="shared" si="3"/>
        <v>4.799999999999999</v>
      </c>
      <c r="D39" s="31">
        <v>0.6</v>
      </c>
      <c r="E39" s="2"/>
      <c r="F39" s="19">
        <f t="shared" si="4"/>
        <v>0.001388888888888884</v>
      </c>
      <c r="G39" s="37">
        <v>0.34513888888888883</v>
      </c>
      <c r="H39" s="37">
        <v>0.3722222222222222</v>
      </c>
      <c r="I39" s="37">
        <v>0.4125</v>
      </c>
      <c r="J39" s="37">
        <v>0.4402777777777777</v>
      </c>
      <c r="K39" s="37">
        <v>0.49999999999999994</v>
      </c>
      <c r="L39" s="45">
        <v>0.548611111111111</v>
      </c>
    </row>
    <row r="40" spans="1:12" ht="12.75">
      <c r="A40" s="46"/>
      <c r="B40" s="6"/>
      <c r="C40" s="7"/>
      <c r="D40" s="8"/>
      <c r="E40" s="23" t="s">
        <v>9</v>
      </c>
      <c r="F40" s="1"/>
      <c r="G40" s="9" t="s">
        <v>41</v>
      </c>
      <c r="H40" s="9" t="s">
        <v>41</v>
      </c>
      <c r="I40" s="9" t="s">
        <v>41</v>
      </c>
      <c r="J40" s="9" t="s">
        <v>41</v>
      </c>
      <c r="K40" s="9" t="s">
        <v>41</v>
      </c>
      <c r="L40" s="47" t="s">
        <v>41</v>
      </c>
    </row>
    <row r="41" spans="1:12" ht="12.75">
      <c r="A41" s="48"/>
      <c r="B41" s="10"/>
      <c r="C41" s="11"/>
      <c r="D41" s="12"/>
      <c r="E41" s="23" t="s">
        <v>10</v>
      </c>
      <c r="F41" s="1"/>
      <c r="G41" s="13">
        <v>4.8</v>
      </c>
      <c r="H41" s="13">
        <v>4.8</v>
      </c>
      <c r="I41" s="13">
        <v>4.8</v>
      </c>
      <c r="J41" s="13">
        <v>4.8</v>
      </c>
      <c r="K41" s="13">
        <v>4.8</v>
      </c>
      <c r="L41" s="49">
        <v>4.8</v>
      </c>
    </row>
    <row r="42" spans="1:12" ht="12.75">
      <c r="A42" s="48"/>
      <c r="B42" s="10"/>
      <c r="C42" s="11"/>
      <c r="D42" s="12"/>
      <c r="E42" s="23" t="s">
        <v>11</v>
      </c>
      <c r="F42" s="1"/>
      <c r="G42" s="14">
        <v>0.0104166666666667</v>
      </c>
      <c r="H42" s="14">
        <v>0.0104166666666667</v>
      </c>
      <c r="I42" s="14">
        <v>0.0104166666666667</v>
      </c>
      <c r="J42" s="14">
        <v>0.0104166666666667</v>
      </c>
      <c r="K42" s="14">
        <v>0.0104166666666667</v>
      </c>
      <c r="L42" s="50">
        <v>0.0104166666666667</v>
      </c>
    </row>
    <row r="43" spans="1:12" ht="12.75">
      <c r="A43" s="48"/>
      <c r="B43" s="10"/>
      <c r="C43" s="11"/>
      <c r="D43" s="15"/>
      <c r="E43" s="23" t="s">
        <v>12</v>
      </c>
      <c r="F43" s="1"/>
      <c r="G43" s="14">
        <v>0.0104166666666667</v>
      </c>
      <c r="H43" s="14">
        <v>0.0104166666666667</v>
      </c>
      <c r="I43" s="14">
        <v>0.0104166666666667</v>
      </c>
      <c r="J43" s="14">
        <v>0.0104166666666667</v>
      </c>
      <c r="K43" s="14">
        <v>0.0104166666666667</v>
      </c>
      <c r="L43" s="50">
        <v>0.0104166666666667</v>
      </c>
    </row>
    <row r="44" spans="1:12" ht="12.75">
      <c r="A44" s="48"/>
      <c r="B44" s="10"/>
      <c r="C44" s="11"/>
      <c r="D44" s="15"/>
      <c r="E44" s="23" t="s">
        <v>13</v>
      </c>
      <c r="F44" s="1"/>
      <c r="G44" s="13">
        <v>1</v>
      </c>
      <c r="H44" s="13">
        <v>1</v>
      </c>
      <c r="I44" s="13">
        <v>1</v>
      </c>
      <c r="J44" s="13">
        <v>1</v>
      </c>
      <c r="K44" s="13">
        <v>1</v>
      </c>
      <c r="L44" s="49">
        <v>1</v>
      </c>
    </row>
    <row r="45" spans="1:12" ht="12.75">
      <c r="A45" s="48"/>
      <c r="B45" s="10"/>
      <c r="C45" s="11"/>
      <c r="D45" s="16"/>
      <c r="E45" s="23" t="s">
        <v>14</v>
      </c>
      <c r="F45" s="1"/>
      <c r="G45" s="17">
        <f aca="true" t="shared" si="5" ref="G45:L45">G41/(G42*24)</f>
        <v>19.199999999999935</v>
      </c>
      <c r="H45" s="17">
        <f t="shared" si="5"/>
        <v>19.199999999999935</v>
      </c>
      <c r="I45" s="17">
        <f t="shared" si="5"/>
        <v>19.199999999999935</v>
      </c>
      <c r="J45" s="17">
        <f t="shared" si="5"/>
        <v>19.199999999999935</v>
      </c>
      <c r="K45" s="17">
        <f t="shared" si="5"/>
        <v>19.199999999999935</v>
      </c>
      <c r="L45" s="51">
        <f t="shared" si="5"/>
        <v>19.199999999999935</v>
      </c>
    </row>
    <row r="46" spans="1:12" ht="12.75">
      <c r="A46" s="48"/>
      <c r="B46" s="10"/>
      <c r="C46" s="11"/>
      <c r="D46" s="12"/>
      <c r="E46" s="33" t="s">
        <v>15</v>
      </c>
      <c r="F46" s="34"/>
      <c r="G46" s="35">
        <v>19.2</v>
      </c>
      <c r="H46" s="35">
        <v>19.2</v>
      </c>
      <c r="I46" s="35">
        <v>19.2</v>
      </c>
      <c r="J46" s="35">
        <v>19.2</v>
      </c>
      <c r="K46" s="35">
        <v>19.2</v>
      </c>
      <c r="L46" s="52">
        <v>19.2</v>
      </c>
    </row>
    <row r="47" spans="1:12" ht="12.75">
      <c r="A47" s="53"/>
      <c r="B47" s="24"/>
      <c r="C47" s="24"/>
      <c r="D47" s="24"/>
      <c r="E47" s="32" t="s">
        <v>42</v>
      </c>
      <c r="F47" s="6"/>
      <c r="G47" s="36"/>
      <c r="H47" s="36"/>
      <c r="I47" s="36"/>
      <c r="J47" s="36"/>
      <c r="K47" s="36"/>
      <c r="L47" s="54"/>
    </row>
    <row r="48" spans="1:12" ht="13.5" thickBot="1">
      <c r="A48" s="55"/>
      <c r="B48" s="56"/>
      <c r="C48" s="56"/>
      <c r="D48" s="56"/>
      <c r="E48" s="57"/>
      <c r="F48" s="58"/>
      <c r="G48" s="60"/>
      <c r="H48" s="60"/>
      <c r="I48" s="60"/>
      <c r="J48" s="60"/>
      <c r="K48" s="60"/>
      <c r="L48" s="61"/>
    </row>
  </sheetData>
  <sheetProtection/>
  <mergeCells count="4">
    <mergeCell ref="A5:S5"/>
    <mergeCell ref="A6:S6"/>
    <mergeCell ref="A28:L28"/>
    <mergeCell ref="A29:L29"/>
  </mergeCells>
  <printOptions/>
  <pageMargins left="0.11811023622047245" right="0.11811023622047245" top="1.141732283464567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</dc:creator>
  <cp:keywords/>
  <dc:description/>
  <cp:lastModifiedBy>Baiba Velpe</cp:lastModifiedBy>
  <cp:lastPrinted>2022-04-04T12:57:05Z</cp:lastPrinted>
  <dcterms:created xsi:type="dcterms:W3CDTF">2015-01-13T14:17:33Z</dcterms:created>
  <dcterms:modified xsi:type="dcterms:W3CDTF">2022-04-04T12:57:07Z</dcterms:modified>
  <cp:category/>
  <cp:version/>
  <cp:contentType/>
  <cp:contentStatus/>
</cp:coreProperties>
</file>