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'Sheet1'!$A$5:$M$33</definedName>
  </definedNames>
  <calcPr fullCalcOnLoad="1"/>
</workbook>
</file>

<file path=xl/sharedStrings.xml><?xml version="1.0" encoding="utf-8"?>
<sst xmlns="http://schemas.openxmlformats.org/spreadsheetml/2006/main" count="46" uniqueCount="40">
  <si>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</si>
  <si>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</si>
  <si>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</si>
  <si>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</si>
  <si>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</si>
  <si>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Apiņa iela</t>
  </si>
  <si>
    <t>Apgabaltiesa</t>
  </si>
  <si>
    <t>Viesturskola</t>
  </si>
  <si>
    <t>Stādaudzētava</t>
  </si>
  <si>
    <t>Valmiermuiža</t>
  </si>
  <si>
    <t>Valmiermuižas veikals</t>
  </si>
  <si>
    <t>Valmiermuiža 1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</si>
  <si>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</si>
  <si>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</si>
  <si>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</si>
  <si>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</si>
  <si>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</si>
  <si>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</si>
  <si>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</si>
  <si>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Kino</t>
  </si>
  <si>
    <t>Vidzemes augstskola</t>
  </si>
  <si>
    <t>2.vidusskola</t>
  </si>
  <si>
    <t>A.Upīša iela</t>
  </si>
  <si>
    <t>Kultūras centrs</t>
  </si>
  <si>
    <t>b/d "Sprīdītis"</t>
  </si>
  <si>
    <t>Kauguru iela</t>
  </si>
  <si>
    <t>Stacija</t>
  </si>
  <si>
    <t>1234567</t>
  </si>
  <si>
    <t>Piezīmes:</t>
  </si>
  <si>
    <t>Reiss 21</t>
  </si>
  <si>
    <t>Reiss 23</t>
  </si>
  <si>
    <t xml:space="preserve">Reiss 25 </t>
  </si>
  <si>
    <t>Reiss 27</t>
  </si>
  <si>
    <t>Reiss 29</t>
  </si>
  <si>
    <t>Reiss 31</t>
  </si>
  <si>
    <t xml:space="preserve">Reiss 33 </t>
  </si>
  <si>
    <t>Eksporta iela</t>
  </si>
  <si>
    <t>Valmiermuiža1- b/d"Sprīdītis"- Stacija</t>
  </si>
  <si>
    <t>Autobusu kustības saraksts pilsētas nozīmes maršrutā Nr. 009</t>
  </si>
  <si>
    <t>Nr.p. k.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</si>
</sst>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Baltic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0"/>
      <name val="Arial Baltic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4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176" fontId="3" fillId="0" borderId="10" xfId="53" applyNumberFormat="1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176" fontId="3" fillId="0" borderId="10" xfId="53" applyNumberFormat="1" applyFont="1" applyFill="1" applyBorder="1" applyAlignment="1">
      <alignment horizontal="center"/>
      <protection/>
    </xf>
    <xf numFmtId="0" fontId="3" fillId="0" borderId="11" xfId="53" applyFont="1" applyFill="1" applyBorder="1">
      <alignment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right"/>
      <protection/>
    </xf>
    <xf numFmtId="176" fontId="5" fillId="0" borderId="10" xfId="53" applyNumberFormat="1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5" xfId="58" applyFont="1" applyFill="1" applyBorder="1">
      <alignment/>
      <protection/>
    </xf>
    <xf numFmtId="0" fontId="3" fillId="0" borderId="14" xfId="53" applyFont="1" applyFill="1" applyBorder="1" applyAlignment="1">
      <alignment horizontal="left"/>
      <protection/>
    </xf>
    <xf numFmtId="20" fontId="3" fillId="0" borderId="14" xfId="53" applyNumberFormat="1" applyFont="1" applyFill="1" applyBorder="1" applyAlignment="1">
      <alignment horizontal="left"/>
      <protection/>
    </xf>
    <xf numFmtId="0" fontId="3" fillId="0" borderId="14" xfId="53" applyFont="1" applyFill="1" applyBorder="1">
      <alignment/>
      <protection/>
    </xf>
    <xf numFmtId="176" fontId="5" fillId="0" borderId="10" xfId="58" applyNumberFormat="1" applyFont="1" applyFill="1" applyBorder="1" applyAlignment="1">
      <alignment horizontal="center"/>
      <protection/>
    </xf>
    <xf numFmtId="176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6" applyFont="1" applyFill="1" applyBorder="1">
      <alignment/>
      <protection/>
    </xf>
    <xf numFmtId="20" fontId="3" fillId="0" borderId="10" xfId="56" applyNumberFormat="1" applyFont="1" applyFill="1" applyBorder="1" applyAlignment="1">
      <alignment horizontal="center"/>
      <protection/>
    </xf>
    <xf numFmtId="0" fontId="3" fillId="0" borderId="16" xfId="58" applyFont="1" applyFill="1" applyBorder="1">
      <alignment/>
      <protection/>
    </xf>
    <xf numFmtId="0" fontId="3" fillId="0" borderId="17" xfId="53" applyFont="1" applyFill="1" applyBorder="1" applyAlignment="1">
      <alignment horizontal="left"/>
      <protection/>
    </xf>
    <xf numFmtId="0" fontId="3" fillId="0" borderId="17" xfId="53" applyFont="1" applyFill="1" applyBorder="1">
      <alignment/>
      <protection/>
    </xf>
    <xf numFmtId="0" fontId="3" fillId="0" borderId="15" xfId="53" applyFont="1" applyFill="1" applyBorder="1">
      <alignment/>
      <protection/>
    </xf>
    <xf numFmtId="0" fontId="43" fillId="0" borderId="11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7" fillId="0" borderId="14" xfId="53" applyFont="1" applyFill="1" applyBorder="1" applyAlignment="1">
      <alignment horizontal="center"/>
      <protection/>
    </xf>
    <xf numFmtId="176" fontId="7" fillId="0" borderId="14" xfId="53" applyNumberFormat="1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3" fillId="0" borderId="10" xfId="53" applyFont="1" applyBorder="1">
      <alignment/>
      <protection/>
    </xf>
    <xf numFmtId="176" fontId="3" fillId="0" borderId="14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left"/>
      <protection/>
    </xf>
    <xf numFmtId="0" fontId="3" fillId="0" borderId="18" xfId="53" applyFont="1" applyBorder="1" applyAlignment="1">
      <alignment horizontal="left"/>
      <protection/>
    </xf>
    <xf numFmtId="0" fontId="3" fillId="0" borderId="18" xfId="53" applyFont="1" applyBorder="1" applyAlignment="1">
      <alignment horizontal="center"/>
      <protection/>
    </xf>
    <xf numFmtId="0" fontId="2" fillId="0" borderId="10" xfId="53" applyFont="1" applyFill="1" applyBorder="1" applyAlignment="1" quotePrefix="1">
      <alignment horizontal="center"/>
      <protection/>
    </xf>
    <xf numFmtId="0" fontId="3" fillId="0" borderId="12" xfId="53" applyFont="1" applyFill="1" applyBorder="1" applyAlignment="1">
      <alignment horizontal="left"/>
      <protection/>
    </xf>
    <xf numFmtId="0" fontId="3" fillId="0" borderId="18" xfId="53" applyFont="1" applyFill="1" applyBorder="1">
      <alignment/>
      <protection/>
    </xf>
    <xf numFmtId="176" fontId="3" fillId="0" borderId="18" xfId="53" applyNumberFormat="1" applyFont="1" applyFill="1" applyBorder="1" applyAlignment="1">
      <alignment horizontal="center"/>
      <protection/>
    </xf>
    <xf numFmtId="0" fontId="3" fillId="0" borderId="19" xfId="53" applyFont="1" applyFill="1" applyBorder="1" applyAlignment="1">
      <alignment horizontal="left"/>
      <protection/>
    </xf>
    <xf numFmtId="0" fontId="43" fillId="0" borderId="11" xfId="0" applyFont="1" applyBorder="1" applyAlignment="1">
      <alignment/>
    </xf>
    <xf numFmtId="20" fontId="4" fillId="0" borderId="10" xfId="0" applyNumberFormat="1" applyFont="1" applyBorder="1" applyAlignment="1">
      <alignment horizontal="center" vertical="center"/>
    </xf>
    <xf numFmtId="20" fontId="10" fillId="0" borderId="10" xfId="58" applyNumberFormat="1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top" wrapText="1"/>
      <protection/>
    </xf>
    <xf numFmtId="20" fontId="4" fillId="0" borderId="24" xfId="0" applyNumberFormat="1" applyFont="1" applyBorder="1" applyAlignment="1">
      <alignment horizontal="center" vertical="center"/>
    </xf>
    <xf numFmtId="20" fontId="3" fillId="0" borderId="0" xfId="53" applyNumberFormat="1" applyFont="1" applyFill="1" applyBorder="1" applyAlignment="1">
      <alignment horizontal="left"/>
      <protection/>
    </xf>
    <xf numFmtId="20" fontId="10" fillId="0" borderId="24" xfId="58" applyNumberFormat="1" applyFont="1" applyBorder="1" applyAlignment="1">
      <alignment horizontal="center" vertical="center"/>
      <protection/>
    </xf>
    <xf numFmtId="0" fontId="3" fillId="0" borderId="25" xfId="53" applyFont="1" applyFill="1" applyBorder="1">
      <alignment/>
      <protection/>
    </xf>
    <xf numFmtId="0" fontId="2" fillId="0" borderId="24" xfId="53" applyFont="1" applyFill="1" applyBorder="1" applyAlignment="1" quotePrefix="1">
      <alignment horizontal="center"/>
      <protection/>
    </xf>
    <xf numFmtId="0" fontId="3" fillId="0" borderId="26" xfId="53" applyFont="1" applyFill="1" applyBorder="1">
      <alignment/>
      <protection/>
    </xf>
    <xf numFmtId="0" fontId="3" fillId="0" borderId="24" xfId="53" applyFont="1" applyFill="1" applyBorder="1" applyAlignment="1">
      <alignment horizontal="center"/>
      <protection/>
    </xf>
    <xf numFmtId="20" fontId="3" fillId="0" borderId="24" xfId="53" applyNumberFormat="1" applyFont="1" applyFill="1" applyBorder="1" applyAlignment="1">
      <alignment horizontal="center"/>
      <protection/>
    </xf>
    <xf numFmtId="176" fontId="3" fillId="0" borderId="24" xfId="53" applyNumberFormat="1" applyFont="1" applyFill="1" applyBorder="1" applyAlignment="1">
      <alignment horizontal="center"/>
      <protection/>
    </xf>
    <xf numFmtId="176" fontId="3" fillId="0" borderId="27" xfId="53" applyNumberFormat="1" applyFont="1" applyFill="1" applyBorder="1" applyAlignment="1">
      <alignment horizontal="center"/>
      <protection/>
    </xf>
    <xf numFmtId="0" fontId="43" fillId="0" borderId="26" xfId="0" applyFont="1" applyFill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30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30" xfId="0" applyFont="1" applyBorder="1" applyAlignment="1">
      <alignment/>
    </xf>
    <xf numFmtId="0" fontId="43" fillId="0" borderId="3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33"/>
  <sheetViews>
    <sheetView tabSelected="1" zoomScale="80" zoomScaleNormal="80" zoomScalePageLayoutView="0" workbookViewId="0" topLeftCell="A1">
      <selection activeCell="P10" sqref="P10"/>
    </sheetView>
  </sheetViews>
  <sheetFormatPr defaultColWidth="9.00390625" defaultRowHeight="14.25"/>
  <cols>
    <col min="1" max="1" width="5.50390625" style="34" customWidth="1"/>
    <col min="2" max="2" width="17.875" style="34" customWidth="1"/>
    <col min="3" max="3" width="11.625" style="34" customWidth="1"/>
    <col min="4" max="4" width="11.25390625" style="34" customWidth="1"/>
    <col min="5" max="5" width="12.50390625" style="34" customWidth="1"/>
    <col min="6" max="6" width="17.00390625" style="34" customWidth="1"/>
    <col min="7" max="13" width="8.25390625" style="34" customWidth="1"/>
    <col min="14" max="16384" width="9.00390625" style="34" customWidth="1"/>
  </cols>
  <sheetData>
    <row r="5" spans="1:13" ht="12.75">
      <c r="A5" s="49" t="s">
        <v>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2.75">
      <c r="A6" s="50" t="s">
        <v>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3.5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54" customHeight="1">
      <c r="A8" s="52" t="s">
        <v>39</v>
      </c>
      <c r="B8" s="53" t="s">
        <v>0</v>
      </c>
      <c r="C8" s="53" t="s">
        <v>1</v>
      </c>
      <c r="D8" s="53" t="s">
        <v>2</v>
      </c>
      <c r="E8" s="53" t="s">
        <v>3</v>
      </c>
      <c r="F8" s="53" t="s">
        <v>4</v>
      </c>
      <c r="G8" s="53" t="s">
        <v>29</v>
      </c>
      <c r="H8" s="53" t="s">
        <v>30</v>
      </c>
      <c r="I8" s="53" t="s">
        <v>31</v>
      </c>
      <c r="J8" s="53" t="s">
        <v>32</v>
      </c>
      <c r="K8" s="53" t="s">
        <v>33</v>
      </c>
      <c r="L8" s="53" t="s">
        <v>34</v>
      </c>
      <c r="M8" s="54" t="s">
        <v>35</v>
      </c>
    </row>
    <row r="9" spans="1:13" ht="12.75">
      <c r="A9" s="55">
        <v>1</v>
      </c>
      <c r="B9" s="18" t="s">
        <v>11</v>
      </c>
      <c r="C9" s="22"/>
      <c r="D9" s="6"/>
      <c r="E9" s="23"/>
      <c r="F9" s="23"/>
      <c r="G9" s="47">
        <v>0.18055555555555555</v>
      </c>
      <c r="H9" s="47">
        <v>0.2222222222222222</v>
      </c>
      <c r="I9" s="47">
        <v>0.2847222222222222</v>
      </c>
      <c r="J9" s="47">
        <v>0.3333333333333333</v>
      </c>
      <c r="K9" s="47">
        <v>0.44097222222222227</v>
      </c>
      <c r="L9" s="47">
        <v>0.5069444444444444</v>
      </c>
      <c r="M9" s="56">
        <v>0.6875</v>
      </c>
    </row>
    <row r="10" spans="1:13" ht="12.75">
      <c r="A10" s="55">
        <v>2</v>
      </c>
      <c r="B10" s="5" t="s">
        <v>10</v>
      </c>
      <c r="C10" s="22">
        <v>0.3</v>
      </c>
      <c r="D10" s="15">
        <v>0.3</v>
      </c>
      <c r="E10" s="31"/>
      <c r="F10" s="24">
        <f>G10-G9</f>
        <v>0.001388888888888884</v>
      </c>
      <c r="G10" s="47">
        <v>0.18194444444444444</v>
      </c>
      <c r="H10" s="47">
        <v>0.2236111111111111</v>
      </c>
      <c r="I10" s="47">
        <v>0.2861111111111111</v>
      </c>
      <c r="J10" s="47">
        <v>0.3347222222222222</v>
      </c>
      <c r="K10" s="47">
        <v>0.44236111111111115</v>
      </c>
      <c r="L10" s="47">
        <v>0.5083333333333333</v>
      </c>
      <c r="M10" s="56">
        <v>0.6888888888888889</v>
      </c>
    </row>
    <row r="11" spans="1:13" ht="12.75">
      <c r="A11" s="55">
        <v>3</v>
      </c>
      <c r="B11" s="57" t="s">
        <v>9</v>
      </c>
      <c r="C11" s="22">
        <f>C10+D11</f>
        <v>0.7</v>
      </c>
      <c r="D11" s="15">
        <v>0.4</v>
      </c>
      <c r="E11" s="31"/>
      <c r="F11" s="24">
        <f aca="true" t="shared" si="0" ref="F11:F24">G11-G10</f>
        <v>0.000694444444444442</v>
      </c>
      <c r="G11" s="47">
        <v>0.18263888888888888</v>
      </c>
      <c r="H11" s="47">
        <v>0.22430555555555554</v>
      </c>
      <c r="I11" s="47">
        <v>0.28680555555555554</v>
      </c>
      <c r="J11" s="47">
        <v>0.33541666666666664</v>
      </c>
      <c r="K11" s="47">
        <v>0.4430555555555556</v>
      </c>
      <c r="L11" s="47">
        <v>0.5090277777777777</v>
      </c>
      <c r="M11" s="56">
        <v>0.6895833333333333</v>
      </c>
    </row>
    <row r="12" spans="1:13" ht="12.75">
      <c r="A12" s="55">
        <v>4</v>
      </c>
      <c r="B12" s="19" t="s">
        <v>8</v>
      </c>
      <c r="C12" s="22">
        <f aca="true" t="shared" si="1" ref="C12:C24">C11+D12</f>
        <v>1.2999999999999998</v>
      </c>
      <c r="D12" s="15">
        <v>0.6</v>
      </c>
      <c r="E12" s="31"/>
      <c r="F12" s="24">
        <f t="shared" si="0"/>
        <v>0.001388888888888884</v>
      </c>
      <c r="G12" s="47">
        <v>0.18402777777777776</v>
      </c>
      <c r="H12" s="47">
        <v>0.22569444444444442</v>
      </c>
      <c r="I12" s="47">
        <v>0.2881944444444444</v>
      </c>
      <c r="J12" s="47">
        <v>0.3368055555555555</v>
      </c>
      <c r="K12" s="47">
        <v>0.4444444444444445</v>
      </c>
      <c r="L12" s="47">
        <v>0.5104166666666666</v>
      </c>
      <c r="M12" s="56">
        <v>0.6909722222222222</v>
      </c>
    </row>
    <row r="13" spans="1:13" ht="12.75">
      <c r="A13" s="55">
        <v>5</v>
      </c>
      <c r="B13" s="18" t="s">
        <v>7</v>
      </c>
      <c r="C13" s="22">
        <f t="shared" si="1"/>
        <v>1.6999999999999997</v>
      </c>
      <c r="D13" s="15">
        <v>0.4</v>
      </c>
      <c r="E13" s="32"/>
      <c r="F13" s="24">
        <f t="shared" si="0"/>
        <v>0.000694444444444442</v>
      </c>
      <c r="G13" s="47">
        <v>0.1847222222222222</v>
      </c>
      <c r="H13" s="47">
        <v>0.22638888888888886</v>
      </c>
      <c r="I13" s="47">
        <v>0.28888888888888886</v>
      </c>
      <c r="J13" s="47">
        <v>0.33749999999999997</v>
      </c>
      <c r="K13" s="47">
        <v>0.4451388888888889</v>
      </c>
      <c r="L13" s="47">
        <v>0.5111111111111111</v>
      </c>
      <c r="M13" s="56">
        <v>0.6916666666666667</v>
      </c>
    </row>
    <row r="14" spans="1:13" ht="12.75">
      <c r="A14" s="55">
        <v>6</v>
      </c>
      <c r="B14" s="20" t="s">
        <v>6</v>
      </c>
      <c r="C14" s="22">
        <f t="shared" si="1"/>
        <v>2.3999999999999995</v>
      </c>
      <c r="D14" s="3">
        <v>0.7</v>
      </c>
      <c r="E14" s="31"/>
      <c r="F14" s="24">
        <f t="shared" si="0"/>
        <v>0.001388888888888884</v>
      </c>
      <c r="G14" s="47">
        <v>0.1861111111111111</v>
      </c>
      <c r="H14" s="47">
        <v>0.22777777777777775</v>
      </c>
      <c r="I14" s="47">
        <v>0.29027777777777775</v>
      </c>
      <c r="J14" s="47">
        <v>0.33888888888888885</v>
      </c>
      <c r="K14" s="47">
        <v>0.4465277777777778</v>
      </c>
      <c r="L14" s="47">
        <v>0.5125</v>
      </c>
      <c r="M14" s="56">
        <v>0.6930555555555555</v>
      </c>
    </row>
    <row r="15" spans="1:13" ht="12.75">
      <c r="A15" s="55">
        <v>7</v>
      </c>
      <c r="B15" s="20" t="s">
        <v>21</v>
      </c>
      <c r="C15" s="22">
        <f t="shared" si="1"/>
        <v>3.1999999999999993</v>
      </c>
      <c r="D15" s="3">
        <v>0.8</v>
      </c>
      <c r="E15" s="31"/>
      <c r="F15" s="24">
        <f t="shared" si="0"/>
        <v>0.002083333333333326</v>
      </c>
      <c r="G15" s="47">
        <v>0.18819444444444441</v>
      </c>
      <c r="H15" s="47">
        <v>0.22986111111111107</v>
      </c>
      <c r="I15" s="47">
        <v>0.29236111111111107</v>
      </c>
      <c r="J15" s="47">
        <v>0.3409722222222222</v>
      </c>
      <c r="K15" s="47">
        <v>0.4486111111111111</v>
      </c>
      <c r="L15" s="47">
        <v>0.5145833333333333</v>
      </c>
      <c r="M15" s="56">
        <v>0.6951388888888889</v>
      </c>
    </row>
    <row r="16" spans="1:13" ht="12.75">
      <c r="A16" s="55">
        <v>8</v>
      </c>
      <c r="B16" s="20" t="s">
        <v>5</v>
      </c>
      <c r="C16" s="22">
        <f t="shared" si="1"/>
        <v>3.7999999999999994</v>
      </c>
      <c r="D16" s="3">
        <v>0.6</v>
      </c>
      <c r="E16" s="31"/>
      <c r="F16" s="24">
        <f t="shared" si="0"/>
        <v>0.001388888888888884</v>
      </c>
      <c r="G16" s="47">
        <v>0.1895833333333333</v>
      </c>
      <c r="H16" s="47">
        <v>0.23124999999999996</v>
      </c>
      <c r="I16" s="47">
        <v>0.29374999999999996</v>
      </c>
      <c r="J16" s="47">
        <v>0.34236111111111106</v>
      </c>
      <c r="K16" s="47">
        <v>0.45</v>
      </c>
      <c r="L16" s="47">
        <v>0.5159722222222222</v>
      </c>
      <c r="M16" s="56">
        <v>0.6965277777777777</v>
      </c>
    </row>
    <row r="17" spans="1:13" ht="12.75">
      <c r="A17" s="55">
        <v>9</v>
      </c>
      <c r="B17" s="20" t="s">
        <v>22</v>
      </c>
      <c r="C17" s="22">
        <f t="shared" si="1"/>
        <v>4.3999999999999995</v>
      </c>
      <c r="D17" s="21">
        <v>0.6</v>
      </c>
      <c r="E17" s="32"/>
      <c r="F17" s="24">
        <f t="shared" si="0"/>
        <v>0.001388888888888884</v>
      </c>
      <c r="G17" s="47">
        <v>0.19097222222222218</v>
      </c>
      <c r="H17" s="47">
        <v>0.23263888888888884</v>
      </c>
      <c r="I17" s="47">
        <v>0.29513888888888884</v>
      </c>
      <c r="J17" s="47">
        <v>0.34374999999999994</v>
      </c>
      <c r="K17" s="47">
        <v>0.4513888888888889</v>
      </c>
      <c r="L17" s="47">
        <v>0.517361111111111</v>
      </c>
      <c r="M17" s="56">
        <v>0.6979166666666666</v>
      </c>
    </row>
    <row r="18" spans="1:13" ht="12.75">
      <c r="A18" s="55">
        <v>10</v>
      </c>
      <c r="B18" s="20" t="s">
        <v>19</v>
      </c>
      <c r="C18" s="22">
        <f t="shared" si="1"/>
        <v>4.699999999999999</v>
      </c>
      <c r="D18" s="21">
        <v>0.3</v>
      </c>
      <c r="E18" s="31"/>
      <c r="F18" s="24">
        <f t="shared" si="0"/>
        <v>0.001388888888888884</v>
      </c>
      <c r="G18" s="47">
        <v>0.19236111111111107</v>
      </c>
      <c r="H18" s="47">
        <v>0.23402777777777772</v>
      </c>
      <c r="I18" s="47">
        <v>0.2965277777777777</v>
      </c>
      <c r="J18" s="47">
        <v>0.34513888888888883</v>
      </c>
      <c r="K18" s="47">
        <v>0.4527777777777778</v>
      </c>
      <c r="L18" s="47">
        <v>0.5187499999999999</v>
      </c>
      <c r="M18" s="56">
        <v>0.6993055555555555</v>
      </c>
    </row>
    <row r="19" spans="1:13" ht="12.75">
      <c r="A19" s="55">
        <v>11</v>
      </c>
      <c r="B19" s="35" t="s">
        <v>23</v>
      </c>
      <c r="C19" s="22">
        <f t="shared" si="1"/>
        <v>4.999999999999999</v>
      </c>
      <c r="D19" s="36">
        <v>0.3</v>
      </c>
      <c r="E19" s="30"/>
      <c r="F19" s="24">
        <f t="shared" si="0"/>
        <v>0.001388888888888884</v>
      </c>
      <c r="G19" s="47">
        <v>0.19374999999999995</v>
      </c>
      <c r="H19" s="47">
        <v>0.2354166666666666</v>
      </c>
      <c r="I19" s="47">
        <v>0.2979166666666666</v>
      </c>
      <c r="J19" s="47">
        <v>0.3465277777777777</v>
      </c>
      <c r="K19" s="47">
        <v>0.45416666666666666</v>
      </c>
      <c r="L19" s="47">
        <v>0.5201388888888888</v>
      </c>
      <c r="M19" s="56">
        <v>0.7006944444444444</v>
      </c>
    </row>
    <row r="20" spans="1:13" ht="12.75">
      <c r="A20" s="55">
        <v>12</v>
      </c>
      <c r="B20" s="37" t="s">
        <v>20</v>
      </c>
      <c r="C20" s="22">
        <f t="shared" si="1"/>
        <v>5.599999999999999</v>
      </c>
      <c r="D20" s="36">
        <v>0.6</v>
      </c>
      <c r="E20" s="30"/>
      <c r="F20" s="24">
        <f t="shared" si="0"/>
        <v>0.001388888888888884</v>
      </c>
      <c r="G20" s="48">
        <v>0.19513888888888883</v>
      </c>
      <c r="H20" s="48">
        <v>0.2368055555555555</v>
      </c>
      <c r="I20" s="48">
        <v>0.2993055555555555</v>
      </c>
      <c r="J20" s="48">
        <v>0.3479166666666666</v>
      </c>
      <c r="K20" s="48">
        <v>0.45555555555555555</v>
      </c>
      <c r="L20" s="48">
        <v>0.5215277777777777</v>
      </c>
      <c r="M20" s="58">
        <v>0.7020833333333333</v>
      </c>
    </row>
    <row r="21" spans="1:13" ht="12.75">
      <c r="A21" s="55">
        <v>13</v>
      </c>
      <c r="B21" s="38" t="s">
        <v>24</v>
      </c>
      <c r="C21" s="22">
        <f t="shared" si="1"/>
        <v>6.299999999999999</v>
      </c>
      <c r="D21" s="36">
        <v>0.7</v>
      </c>
      <c r="E21" s="3"/>
      <c r="F21" s="24">
        <f t="shared" si="0"/>
        <v>0.001388888888888884</v>
      </c>
      <c r="G21" s="47">
        <v>0.19652777777777772</v>
      </c>
      <c r="H21" s="47">
        <v>0.23819444444444438</v>
      </c>
      <c r="I21" s="47">
        <v>0.3006944444444444</v>
      </c>
      <c r="J21" s="47">
        <v>0.3493055555555555</v>
      </c>
      <c r="K21" s="47">
        <v>0.45694444444444443</v>
      </c>
      <c r="L21" s="47">
        <v>0.5229166666666666</v>
      </c>
      <c r="M21" s="56">
        <v>0.7034722222222222</v>
      </c>
    </row>
    <row r="22" spans="1:13" ht="12.75">
      <c r="A22" s="55">
        <v>14</v>
      </c>
      <c r="B22" s="38" t="s">
        <v>25</v>
      </c>
      <c r="C22" s="22">
        <f t="shared" si="1"/>
        <v>6.799999999999999</v>
      </c>
      <c r="D22" s="36">
        <v>0.5</v>
      </c>
      <c r="E22" s="1"/>
      <c r="F22" s="24">
        <f t="shared" si="0"/>
        <v>0.001388888888888884</v>
      </c>
      <c r="G22" s="47">
        <v>0.1979166666666666</v>
      </c>
      <c r="H22" s="47">
        <v>0.23958333333333326</v>
      </c>
      <c r="I22" s="47">
        <v>0.30208333333333326</v>
      </c>
      <c r="J22" s="47">
        <v>0.35069444444444436</v>
      </c>
      <c r="K22" s="47">
        <v>0.4583333333333333</v>
      </c>
      <c r="L22" s="47">
        <v>0.5243055555555555</v>
      </c>
      <c r="M22" s="56">
        <v>0.704861111111111</v>
      </c>
    </row>
    <row r="23" spans="1:13" ht="12.75">
      <c r="A23" s="55">
        <v>15</v>
      </c>
      <c r="B23" s="38" t="s">
        <v>36</v>
      </c>
      <c r="C23" s="22">
        <f t="shared" si="1"/>
        <v>7.499999999999999</v>
      </c>
      <c r="D23" s="36">
        <v>0.7</v>
      </c>
      <c r="E23" s="1"/>
      <c r="F23" s="24">
        <f t="shared" si="0"/>
        <v>0.000694444444444442</v>
      </c>
      <c r="G23" s="47">
        <v>0.19861111111111104</v>
      </c>
      <c r="H23" s="47">
        <v>0.2402777777777777</v>
      </c>
      <c r="I23" s="47">
        <v>0.3027777777777777</v>
      </c>
      <c r="J23" s="47">
        <v>0.3513888888888888</v>
      </c>
      <c r="K23" s="47">
        <v>0.45902777777777776</v>
      </c>
      <c r="L23" s="47">
        <v>0.5249999999999999</v>
      </c>
      <c r="M23" s="56">
        <v>0.7055555555555555</v>
      </c>
    </row>
    <row r="24" spans="1:13" ht="12.75">
      <c r="A24" s="55">
        <v>16</v>
      </c>
      <c r="B24" s="39" t="s">
        <v>26</v>
      </c>
      <c r="C24" s="22">
        <f t="shared" si="1"/>
        <v>8.6</v>
      </c>
      <c r="D24" s="40">
        <v>1.1</v>
      </c>
      <c r="E24" s="16"/>
      <c r="F24" s="24">
        <f t="shared" si="0"/>
        <v>0.001388888888888884</v>
      </c>
      <c r="G24" s="47">
        <v>0.19999999999999993</v>
      </c>
      <c r="H24" s="47">
        <v>0.24166666666666659</v>
      </c>
      <c r="I24" s="47">
        <v>0.3041666666666666</v>
      </c>
      <c r="J24" s="47">
        <v>0.3527777777777777</v>
      </c>
      <c r="K24" s="47">
        <v>0.46041666666666664</v>
      </c>
      <c r="L24" s="47">
        <v>0.5263888888888888</v>
      </c>
      <c r="M24" s="56">
        <v>0.7069444444444444</v>
      </c>
    </row>
    <row r="25" spans="1:13" ht="12.75">
      <c r="A25" s="59"/>
      <c r="B25" s="7"/>
      <c r="C25" s="8"/>
      <c r="D25" s="9"/>
      <c r="E25" s="25" t="s">
        <v>12</v>
      </c>
      <c r="F25" s="17"/>
      <c r="G25" s="41" t="s">
        <v>27</v>
      </c>
      <c r="H25" s="41" t="s">
        <v>27</v>
      </c>
      <c r="I25" s="41" t="s">
        <v>27</v>
      </c>
      <c r="J25" s="41" t="s">
        <v>27</v>
      </c>
      <c r="K25" s="41" t="s">
        <v>27</v>
      </c>
      <c r="L25" s="41" t="s">
        <v>27</v>
      </c>
      <c r="M25" s="60" t="s">
        <v>27</v>
      </c>
    </row>
    <row r="26" spans="1:13" ht="12.75">
      <c r="A26" s="61"/>
      <c r="B26" s="10"/>
      <c r="C26" s="11"/>
      <c r="D26" s="12"/>
      <c r="E26" s="25" t="s">
        <v>13</v>
      </c>
      <c r="F26" s="17"/>
      <c r="G26" s="1">
        <v>8.6</v>
      </c>
      <c r="H26" s="1">
        <v>8.6</v>
      </c>
      <c r="I26" s="1">
        <v>8.6</v>
      </c>
      <c r="J26" s="1">
        <v>8.6</v>
      </c>
      <c r="K26" s="1">
        <v>8.6</v>
      </c>
      <c r="L26" s="1">
        <v>8.6</v>
      </c>
      <c r="M26" s="62">
        <v>8.6</v>
      </c>
    </row>
    <row r="27" spans="1:13" ht="12.75">
      <c r="A27" s="61"/>
      <c r="B27" s="10"/>
      <c r="C27" s="11"/>
      <c r="D27" s="12"/>
      <c r="E27" s="25" t="s">
        <v>14</v>
      </c>
      <c r="F27" s="17"/>
      <c r="G27" s="4">
        <v>0.019444444444444445</v>
      </c>
      <c r="H27" s="4">
        <v>0.019444444444444445</v>
      </c>
      <c r="I27" s="4">
        <v>0.0194444444444444</v>
      </c>
      <c r="J27" s="4">
        <v>0.0194444444444444</v>
      </c>
      <c r="K27" s="4">
        <v>0.0194444444444444</v>
      </c>
      <c r="L27" s="4">
        <v>0.0194444444444444</v>
      </c>
      <c r="M27" s="63">
        <v>0.0194444444444444</v>
      </c>
    </row>
    <row r="28" spans="1:13" ht="12.75">
      <c r="A28" s="61"/>
      <c r="B28" s="10"/>
      <c r="C28" s="11"/>
      <c r="D28" s="13"/>
      <c r="E28" s="26" t="s">
        <v>15</v>
      </c>
      <c r="F28" s="2"/>
      <c r="G28" s="4">
        <v>0.019444444444444445</v>
      </c>
      <c r="H28" s="4">
        <v>0.019444444444444445</v>
      </c>
      <c r="I28" s="4">
        <v>0.0194444444444444</v>
      </c>
      <c r="J28" s="4">
        <v>0.0194444444444444</v>
      </c>
      <c r="K28" s="4">
        <v>0.0194444444444444</v>
      </c>
      <c r="L28" s="4">
        <v>0.0194444444444444</v>
      </c>
      <c r="M28" s="63">
        <v>0.0194444444444444</v>
      </c>
    </row>
    <row r="29" spans="1:13" ht="12.75">
      <c r="A29" s="61"/>
      <c r="B29" s="10"/>
      <c r="C29" s="11"/>
      <c r="D29" s="13"/>
      <c r="E29" s="27" t="s">
        <v>16</v>
      </c>
      <c r="F29" s="2"/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62">
        <v>1</v>
      </c>
    </row>
    <row r="30" spans="1:13" ht="12.75">
      <c r="A30" s="61"/>
      <c r="B30" s="10"/>
      <c r="C30" s="11"/>
      <c r="D30" s="14"/>
      <c r="E30" s="28" t="s">
        <v>17</v>
      </c>
      <c r="F30" s="10"/>
      <c r="G30" s="3">
        <f aca="true" t="shared" si="2" ref="G30:M30">G26/(G27*24)</f>
        <v>18.428571428571427</v>
      </c>
      <c r="H30" s="3">
        <f t="shared" si="2"/>
        <v>18.428571428571427</v>
      </c>
      <c r="I30" s="3">
        <f t="shared" si="2"/>
        <v>18.42857142857147</v>
      </c>
      <c r="J30" s="3">
        <f t="shared" si="2"/>
        <v>18.42857142857147</v>
      </c>
      <c r="K30" s="3">
        <f t="shared" si="2"/>
        <v>18.42857142857147</v>
      </c>
      <c r="L30" s="3">
        <f t="shared" si="2"/>
        <v>18.42857142857147</v>
      </c>
      <c r="M30" s="64">
        <f t="shared" si="2"/>
        <v>18.42857142857147</v>
      </c>
    </row>
    <row r="31" spans="1:13" ht="12.75">
      <c r="A31" s="61"/>
      <c r="B31" s="10"/>
      <c r="C31" s="11"/>
      <c r="D31" s="12"/>
      <c r="E31" s="42" t="s">
        <v>18</v>
      </c>
      <c r="F31" s="43"/>
      <c r="G31" s="44">
        <v>16.7</v>
      </c>
      <c r="H31" s="44">
        <v>16.7</v>
      </c>
      <c r="I31" s="44">
        <v>16.7</v>
      </c>
      <c r="J31" s="44">
        <v>16.7</v>
      </c>
      <c r="K31" s="44">
        <v>16.7</v>
      </c>
      <c r="L31" s="44">
        <v>16.7</v>
      </c>
      <c r="M31" s="65">
        <v>16.7</v>
      </c>
    </row>
    <row r="32" spans="1:13" ht="12.75">
      <c r="A32" s="66"/>
      <c r="B32" s="33"/>
      <c r="C32" s="33"/>
      <c r="D32" s="33"/>
      <c r="E32" s="45" t="s">
        <v>28</v>
      </c>
      <c r="F32" s="29"/>
      <c r="G32" s="29"/>
      <c r="H32" s="46"/>
      <c r="I32" s="46"/>
      <c r="J32" s="46"/>
      <c r="K32" s="46"/>
      <c r="L32" s="46"/>
      <c r="M32" s="67"/>
    </row>
    <row r="33" spans="1:13" ht="13.5" thickBot="1">
      <c r="A33" s="68"/>
      <c r="B33" s="69"/>
      <c r="C33" s="69"/>
      <c r="D33" s="69"/>
      <c r="E33" s="70"/>
      <c r="F33" s="69"/>
      <c r="G33" s="69"/>
      <c r="H33" s="71"/>
      <c r="I33" s="71"/>
      <c r="J33" s="71"/>
      <c r="K33" s="71"/>
      <c r="L33" s="71"/>
      <c r="M33" s="72"/>
    </row>
  </sheetData>
  <sheetProtection/>
  <mergeCells count="2">
    <mergeCell ref="A5:M5"/>
    <mergeCell ref="A6:M6"/>
  </mergeCells>
  <printOptions/>
  <pageMargins left="0.11811023622047245" right="0.11811023622047245" top="1.141732283464567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2022-04-04T10:35:32Z</cp:lastPrinted>
  <dcterms:created xsi:type="dcterms:W3CDTF">2015-01-14T11:58:13Z</dcterms:created>
  <dcterms:modified xsi:type="dcterms:W3CDTF">2022-04-04T10:35:34Z</dcterms:modified>
  <cp:category/>
  <cp:version/>
  <cp:contentType/>
  <cp:contentStatus/>
</cp:coreProperties>
</file>