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DOMES SĒDES\1.1_DOMES DARBĪBA\1.1.2_Novada_domes_LĒMUMI\2022\Prot_7\"/>
    </mc:Choice>
  </mc:AlternateContent>
  <xr:revisionPtr revIDLastSave="0" documentId="13_ncr:1_{E3EADD79-FD07-4ED4-9EA3-B6F644B67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Sheet1!$A$5:$P$38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M35" i="1"/>
  <c r="N35" i="1"/>
  <c r="O35" i="1"/>
  <c r="P35" i="1"/>
  <c r="L36" i="1"/>
  <c r="M36" i="1"/>
  <c r="N36" i="1"/>
  <c r="O36" i="1"/>
  <c r="P36" i="1"/>
  <c r="I35" i="1"/>
  <c r="J35" i="1"/>
  <c r="K35" i="1"/>
  <c r="I36" i="1"/>
  <c r="J36" i="1"/>
  <c r="K36" i="1"/>
  <c r="H36" i="1"/>
  <c r="H3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G36" i="1"/>
  <c r="G35" i="1"/>
</calcChain>
</file>

<file path=xl/sharedStrings.xml><?xml version="1.0" encoding="utf-8"?>
<sst xmlns="http://schemas.openxmlformats.org/spreadsheetml/2006/main" count="52" uniqueCount="45">
  <si>
    <t>Nr.p.k.</t>
  </si>
  <si>
    <t>Pieturas nosaukums</t>
  </si>
  <si>
    <t>Attālums km no maršruta sākuma</t>
  </si>
  <si>
    <t>Attālums km līdz nākošai pieturai</t>
  </si>
  <si>
    <t>Pieturas kods</t>
  </si>
  <si>
    <t>Braukšanas laiks līdz nākošai pieturai</t>
  </si>
  <si>
    <t>Stacija</t>
  </si>
  <si>
    <t>Brenguļu iela</t>
  </si>
  <si>
    <t>Nākotnes iela</t>
  </si>
  <si>
    <t>Autoosta</t>
  </si>
  <si>
    <t>Galerija "Valleta"</t>
  </si>
  <si>
    <t>Tirgus</t>
  </si>
  <si>
    <t>Apgabaltiesa</t>
  </si>
  <si>
    <t>Beverīnas iela</t>
  </si>
  <si>
    <t>Brīvības iela</t>
  </si>
  <si>
    <t>Viesturskola</t>
  </si>
  <si>
    <t>Stādaudzētava</t>
  </si>
  <si>
    <t>Valmiermuiža</t>
  </si>
  <si>
    <t>Valmiermuižas veikals</t>
  </si>
  <si>
    <t>Valmiermuiža 1</t>
  </si>
  <si>
    <t>Reisa izpildes dienas</t>
  </si>
  <si>
    <t xml:space="preserve">Reisa garums  (km)    </t>
  </si>
  <si>
    <t>Reisa izpildes laiks (st.min.)</t>
  </si>
  <si>
    <t>Braukšanas ilgums reisā (st.min.)</t>
  </si>
  <si>
    <t>Autovadītāju skaits reisā</t>
  </si>
  <si>
    <t>Reisa satiksmes ātrums (km/h)</t>
  </si>
  <si>
    <t>Reisa vidējais tehniskais ātrums (km/h)</t>
  </si>
  <si>
    <t>Piezīmes:*- kursē svētku dienās</t>
  </si>
  <si>
    <t>Mūrmuižas iela</t>
  </si>
  <si>
    <t>Cempu iela</t>
  </si>
  <si>
    <t xml:space="preserve">Misas </t>
  </si>
  <si>
    <t>Ziedoņa iela</t>
  </si>
  <si>
    <t>6*</t>
  </si>
  <si>
    <t>Reiss 21</t>
  </si>
  <si>
    <t>Reiss 23</t>
  </si>
  <si>
    <t>Reiss 25</t>
  </si>
  <si>
    <t>Reiss 27</t>
  </si>
  <si>
    <t>Reiss 29</t>
  </si>
  <si>
    <t>Reiss 31</t>
  </si>
  <si>
    <t>Reiss 33</t>
  </si>
  <si>
    <t>Reiss 35</t>
  </si>
  <si>
    <t>Reiss 37</t>
  </si>
  <si>
    <t>Reiss 39</t>
  </si>
  <si>
    <t>Autobusu kustības saraksts pilsētas nozīmes maršrutā Nr. 005</t>
  </si>
  <si>
    <t>Mūrmuižas iela-Stacija- Tirgus- Brīvības iela- Valmiermuiža1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</si>
</sst>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sz val="11"/>
      <name val="Arial"/>
      <family val="2"/>
      <charset val="186"/>
    </font>
    <font>
      <sz val="10"/>
      <name val="Arial Baltic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0" fontId="1" fillId="0" borderId="1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1" fillId="0" borderId="1" xfId="1" applyFont="1" applyFill="1" applyBorder="1"/>
    <xf numFmtId="0" fontId="7" fillId="0" borderId="1" xfId="1" applyFont="1" applyFill="1" applyBorder="1" applyAlignment="1">
      <alignment horizontal="center"/>
    </xf>
    <xf numFmtId="20" fontId="1" fillId="0" borderId="1" xfId="1" applyNumberFormat="1" applyFont="1" applyFill="1" applyBorder="1" applyAlignment="1">
      <alignment horizontal="left"/>
    </xf>
    <xf numFmtId="3" fontId="7" fillId="0" borderId="1" xfId="1" applyNumberFormat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2" applyFont="1" applyFill="1" applyBorder="1"/>
    <xf numFmtId="0" fontId="5" fillId="0" borderId="1" xfId="0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20" fontId="1" fillId="0" borderId="1" xfId="2" applyNumberFormat="1" applyFont="1" applyFill="1" applyBorder="1" applyAlignment="1">
      <alignment horizontal="center"/>
    </xf>
    <xf numFmtId="0" fontId="1" fillId="0" borderId="7" xfId="1" applyFont="1" applyFill="1" applyBorder="1"/>
    <xf numFmtId="0" fontId="1" fillId="0" borderId="8" xfId="1" applyFont="1" applyFill="1" applyBorder="1" applyAlignment="1">
      <alignment horizontal="left"/>
    </xf>
    <xf numFmtId="0" fontId="1" fillId="0" borderId="2" xfId="1" applyFont="1" applyFill="1" applyBorder="1"/>
    <xf numFmtId="0" fontId="1" fillId="0" borderId="8" xfId="1" applyFont="1" applyFill="1" applyBorder="1"/>
    <xf numFmtId="0" fontId="1" fillId="0" borderId="7" xfId="1" applyFont="1" applyFill="1" applyBorder="1" applyAlignment="1">
      <alignment horizontal="right"/>
    </xf>
    <xf numFmtId="0" fontId="1" fillId="0" borderId="9" xfId="1" applyFont="1" applyFill="1" applyBorder="1"/>
    <xf numFmtId="0" fontId="1" fillId="0" borderId="0" xfId="0" applyFont="1" applyFill="1" applyBorder="1"/>
    <xf numFmtId="0" fontId="1" fillId="0" borderId="3" xfId="1" applyFont="1" applyFill="1" applyBorder="1" applyAlignment="1">
      <alignment horizontal="left"/>
    </xf>
    <xf numFmtId="0" fontId="1" fillId="0" borderId="4" xfId="0" applyFont="1" applyFill="1" applyBorder="1"/>
    <xf numFmtId="20" fontId="9" fillId="0" borderId="1" xfId="0" applyNumberFormat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left"/>
    </xf>
    <xf numFmtId="164" fontId="1" fillId="0" borderId="10" xfId="2" applyNumberFormat="1" applyFont="1" applyFill="1" applyBorder="1" applyAlignment="1">
      <alignment horizontal="center"/>
    </xf>
    <xf numFmtId="0" fontId="3" fillId="0" borderId="4" xfId="0" applyFont="1" applyFill="1" applyBorder="1"/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20" fontId="9" fillId="0" borderId="15" xfId="0" applyNumberFormat="1" applyFont="1" applyBorder="1" applyAlignment="1">
      <alignment horizontal="center" vertical="center"/>
    </xf>
    <xf numFmtId="0" fontId="1" fillId="0" borderId="16" xfId="1" applyFont="1" applyFill="1" applyBorder="1"/>
    <xf numFmtId="0" fontId="8" fillId="0" borderId="15" xfId="0" applyFont="1" applyBorder="1" applyAlignment="1">
      <alignment horizontal="center" vertical="center"/>
    </xf>
    <xf numFmtId="0" fontId="1" fillId="0" borderId="17" xfId="1" applyFont="1" applyFill="1" applyBorder="1"/>
    <xf numFmtId="164" fontId="1" fillId="0" borderId="15" xfId="2" applyNumberFormat="1" applyFont="1" applyFill="1" applyBorder="1" applyAlignment="1">
      <alignment horizontal="center"/>
    </xf>
    <xf numFmtId="20" fontId="1" fillId="0" borderId="15" xfId="2" applyNumberFormat="1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164" fontId="1" fillId="0" borderId="18" xfId="2" applyNumberFormat="1" applyFont="1" applyFill="1" applyBorder="1" applyAlignment="1">
      <alignment horizontal="center"/>
    </xf>
    <xf numFmtId="0" fontId="1" fillId="0" borderId="17" xfId="0" applyFont="1" applyFill="1" applyBorder="1"/>
    <xf numFmtId="0" fontId="3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3" fillId="0" borderId="21" xfId="0" applyFont="1" applyFill="1" applyBorder="1"/>
    <xf numFmtId="0" fontId="3" fillId="0" borderId="23" xfId="0" applyFont="1" applyFill="1" applyBorder="1"/>
  </cellXfs>
  <cellStyles count="3">
    <cellStyle name="Legal 8½ x 14 in" xfId="1" xr:uid="{00000000-0005-0000-0000-000000000000}"/>
    <cellStyle name="Normal" xfId="0" builtinId="0"/>
    <cellStyle name="Normal_Sheet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90" zoomScaleNormal="90" workbookViewId="0">
      <selection activeCell="T17" sqref="T17"/>
    </sheetView>
  </sheetViews>
  <sheetFormatPr defaultRowHeight="14.25" x14ac:dyDescent="0.2"/>
  <cols>
    <col min="1" max="1" width="4.625" style="6" customWidth="1"/>
    <col min="2" max="2" width="17.25" style="6" customWidth="1"/>
    <col min="3" max="3" width="10.625" style="6" customWidth="1"/>
    <col min="4" max="4" width="11.375" style="6" customWidth="1"/>
    <col min="5" max="5" width="9" style="6"/>
    <col min="6" max="6" width="20.5" style="6" customWidth="1"/>
    <col min="7" max="16" width="7.375" style="6" customWidth="1"/>
    <col min="17" max="16384" width="9" style="6"/>
  </cols>
  <sheetData>
    <row r="1" spans="1:16" x14ac:dyDescent="0.2">
      <c r="M1" s="45"/>
      <c r="N1" s="45"/>
      <c r="O1" s="45"/>
    </row>
    <row r="2" spans="1:16" x14ac:dyDescent="0.2">
      <c r="M2" s="45"/>
      <c r="N2" s="45"/>
      <c r="O2" s="45"/>
    </row>
    <row r="3" spans="1:16" x14ac:dyDescent="0.2">
      <c r="M3" s="45"/>
      <c r="N3" s="45"/>
      <c r="O3" s="45"/>
    </row>
    <row r="4" spans="1:16" x14ac:dyDescent="0.2">
      <c r="M4" s="45"/>
      <c r="N4" s="45"/>
      <c r="O4" s="45"/>
    </row>
    <row r="5" spans="1:16" x14ac:dyDescent="0.2">
      <c r="A5" s="46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x14ac:dyDescent="0.2">
      <c r="A6" s="47" t="s">
        <v>44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" thickBo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38.25" x14ac:dyDescent="0.2">
      <c r="A8" s="49" t="s">
        <v>0</v>
      </c>
      <c r="B8" s="50" t="s">
        <v>1</v>
      </c>
      <c r="C8" s="50" t="s">
        <v>2</v>
      </c>
      <c r="D8" s="50" t="s">
        <v>3</v>
      </c>
      <c r="E8" s="50" t="s">
        <v>4</v>
      </c>
      <c r="F8" s="50" t="s">
        <v>5</v>
      </c>
      <c r="G8" s="50" t="s">
        <v>33</v>
      </c>
      <c r="H8" s="50" t="s">
        <v>34</v>
      </c>
      <c r="I8" s="50" t="s">
        <v>35</v>
      </c>
      <c r="J8" s="50" t="s">
        <v>36</v>
      </c>
      <c r="K8" s="50" t="s">
        <v>37</v>
      </c>
      <c r="L8" s="50" t="s">
        <v>38</v>
      </c>
      <c r="M8" s="50" t="s">
        <v>39</v>
      </c>
      <c r="N8" s="50" t="s">
        <v>40</v>
      </c>
      <c r="O8" s="50" t="s">
        <v>41</v>
      </c>
      <c r="P8" s="51" t="s">
        <v>42</v>
      </c>
    </row>
    <row r="9" spans="1:16" x14ac:dyDescent="0.2">
      <c r="A9" s="52">
        <v>1</v>
      </c>
      <c r="B9" s="1" t="s">
        <v>28</v>
      </c>
      <c r="C9" s="2"/>
      <c r="D9" s="2"/>
      <c r="E9" s="7"/>
      <c r="F9" s="7"/>
      <c r="G9" s="40">
        <v>0.31597222222222221</v>
      </c>
      <c r="H9" s="40">
        <v>0.36249999999999999</v>
      </c>
      <c r="I9" s="40">
        <v>0.40763888888888888</v>
      </c>
      <c r="J9" s="40">
        <v>0.48749999999999999</v>
      </c>
      <c r="K9" s="40">
        <v>0.72222222222222221</v>
      </c>
      <c r="L9" s="40">
        <v>0.35069444444444442</v>
      </c>
      <c r="M9" s="40">
        <v>0.3972222222222222</v>
      </c>
      <c r="N9" s="40">
        <v>0.44930555555555557</v>
      </c>
      <c r="O9" s="40">
        <v>0.52777777777777779</v>
      </c>
      <c r="P9" s="53">
        <v>0.58333333333333337</v>
      </c>
    </row>
    <row r="10" spans="1:16" x14ac:dyDescent="0.2">
      <c r="A10" s="52">
        <v>2</v>
      </c>
      <c r="B10" s="2" t="s">
        <v>29</v>
      </c>
      <c r="C10" s="3">
        <v>0.7</v>
      </c>
      <c r="D10" s="8">
        <v>0.7</v>
      </c>
      <c r="E10" s="7"/>
      <c r="F10" s="4">
        <f>G10-G9</f>
        <v>1.388888888888884E-3</v>
      </c>
      <c r="G10" s="40">
        <v>0.31736111111111109</v>
      </c>
      <c r="H10" s="40">
        <v>0.36388888888888887</v>
      </c>
      <c r="I10" s="40">
        <v>0.40902777777777777</v>
      </c>
      <c r="J10" s="40">
        <v>0.48888888888888887</v>
      </c>
      <c r="K10" s="40">
        <v>0.72361111111111109</v>
      </c>
      <c r="L10" s="40">
        <v>0.3520833333333333</v>
      </c>
      <c r="M10" s="40">
        <v>0.39861111111111108</v>
      </c>
      <c r="N10" s="40">
        <v>0.45069444444444445</v>
      </c>
      <c r="O10" s="40">
        <v>0.52916666666666667</v>
      </c>
      <c r="P10" s="53">
        <v>0.58472222222222225</v>
      </c>
    </row>
    <row r="11" spans="1:16" x14ac:dyDescent="0.2">
      <c r="A11" s="52">
        <v>3</v>
      </c>
      <c r="B11" s="1" t="s">
        <v>30</v>
      </c>
      <c r="C11" s="5">
        <f>C10+D11</f>
        <v>2</v>
      </c>
      <c r="D11" s="5">
        <v>1.3</v>
      </c>
      <c r="E11" s="7"/>
      <c r="F11" s="4">
        <f t="shared" ref="F11:F29" si="0">G11-G10</f>
        <v>1.388888888888884E-3</v>
      </c>
      <c r="G11" s="40">
        <v>0.31874999999999998</v>
      </c>
      <c r="H11" s="40">
        <v>0.36527777777777776</v>
      </c>
      <c r="I11" s="40">
        <v>0.41041666666666665</v>
      </c>
      <c r="J11" s="40">
        <v>0.49027777777777776</v>
      </c>
      <c r="K11" s="40">
        <v>0.72499999999999998</v>
      </c>
      <c r="L11" s="40">
        <v>0.35347222222222219</v>
      </c>
      <c r="M11" s="40">
        <v>0.39999999999999997</v>
      </c>
      <c r="N11" s="40">
        <v>0.45208333333333334</v>
      </c>
      <c r="O11" s="40">
        <v>0.53055555555555556</v>
      </c>
      <c r="P11" s="53">
        <v>0.58611111111111114</v>
      </c>
    </row>
    <row r="12" spans="1:16" x14ac:dyDescent="0.2">
      <c r="A12" s="52">
        <v>4</v>
      </c>
      <c r="B12" s="9" t="s">
        <v>31</v>
      </c>
      <c r="C12" s="5">
        <f t="shared" ref="C12:C29" si="1">C11+D12</f>
        <v>2.2999999999999998</v>
      </c>
      <c r="D12" s="10">
        <v>0.3</v>
      </c>
      <c r="E12" s="8"/>
      <c r="F12" s="4">
        <f t="shared" si="0"/>
        <v>6.9444444444444198E-4</v>
      </c>
      <c r="G12" s="40">
        <v>0.31944444444444442</v>
      </c>
      <c r="H12" s="40">
        <v>0.3659722222222222</v>
      </c>
      <c r="I12" s="40">
        <v>0.41111111111111109</v>
      </c>
      <c r="J12" s="40">
        <v>0.4909722222222222</v>
      </c>
      <c r="K12" s="40">
        <v>0.72569444444444442</v>
      </c>
      <c r="L12" s="40">
        <v>0.35416666666666663</v>
      </c>
      <c r="M12" s="40">
        <v>0.40069444444444441</v>
      </c>
      <c r="N12" s="40">
        <v>0.45277777777777778</v>
      </c>
      <c r="O12" s="40">
        <v>0.53125</v>
      </c>
      <c r="P12" s="53">
        <v>0.58680555555555558</v>
      </c>
    </row>
    <row r="13" spans="1:16" x14ac:dyDescent="0.2">
      <c r="A13" s="52">
        <v>5</v>
      </c>
      <c r="B13" s="9" t="s">
        <v>7</v>
      </c>
      <c r="C13" s="5">
        <f t="shared" si="1"/>
        <v>2.6999999999999997</v>
      </c>
      <c r="D13" s="10">
        <v>0.4</v>
      </c>
      <c r="E13" s="8"/>
      <c r="F13" s="4">
        <f t="shared" si="0"/>
        <v>6.9444444444444198E-4</v>
      </c>
      <c r="G13" s="40">
        <v>0.32013888888888886</v>
      </c>
      <c r="H13" s="40">
        <v>0.36666666666666664</v>
      </c>
      <c r="I13" s="40">
        <v>0.41180555555555554</v>
      </c>
      <c r="J13" s="40">
        <v>0.49166666666666664</v>
      </c>
      <c r="K13" s="40">
        <v>0.72638888888888886</v>
      </c>
      <c r="L13" s="40">
        <v>0.35486111111111107</v>
      </c>
      <c r="M13" s="40">
        <v>0.40138888888888885</v>
      </c>
      <c r="N13" s="40">
        <v>0.45347222222222222</v>
      </c>
      <c r="O13" s="40">
        <v>0.53194444444444444</v>
      </c>
      <c r="P13" s="53">
        <v>0.58750000000000002</v>
      </c>
    </row>
    <row r="14" spans="1:16" x14ac:dyDescent="0.2">
      <c r="A14" s="52">
        <v>6</v>
      </c>
      <c r="B14" s="11" t="s">
        <v>6</v>
      </c>
      <c r="C14" s="5">
        <f t="shared" si="1"/>
        <v>3.3</v>
      </c>
      <c r="D14" s="12">
        <v>0.6</v>
      </c>
      <c r="E14" s="13"/>
      <c r="F14" s="4">
        <f t="shared" si="0"/>
        <v>1.388888888888884E-3</v>
      </c>
      <c r="G14" s="40">
        <v>0.32152777777777775</v>
      </c>
      <c r="H14" s="40">
        <v>0.36805555555555552</v>
      </c>
      <c r="I14" s="40">
        <v>0.41319444444444442</v>
      </c>
      <c r="J14" s="40">
        <v>0.49305555555555552</v>
      </c>
      <c r="K14" s="40">
        <v>0.72777777777777775</v>
      </c>
      <c r="L14" s="40">
        <v>0.35624999999999996</v>
      </c>
      <c r="M14" s="40">
        <v>0.40277777777777773</v>
      </c>
      <c r="N14" s="40">
        <v>0.4548611111111111</v>
      </c>
      <c r="O14" s="40">
        <v>0.53333333333333333</v>
      </c>
      <c r="P14" s="53">
        <v>0.58888888888888891</v>
      </c>
    </row>
    <row r="15" spans="1:16" x14ac:dyDescent="0.2">
      <c r="A15" s="52">
        <v>7</v>
      </c>
      <c r="B15" s="9" t="s">
        <v>7</v>
      </c>
      <c r="C15" s="5">
        <f t="shared" si="1"/>
        <v>3.9</v>
      </c>
      <c r="D15" s="10">
        <v>0.6</v>
      </c>
      <c r="E15" s="8"/>
      <c r="F15" s="4">
        <f t="shared" si="0"/>
        <v>1.388888888888884E-3</v>
      </c>
      <c r="G15" s="40">
        <v>0.32291666666666663</v>
      </c>
      <c r="H15" s="40">
        <v>0.36944444444444441</v>
      </c>
      <c r="I15" s="40">
        <v>0.4145833333333333</v>
      </c>
      <c r="J15" s="40">
        <v>0.49444444444444441</v>
      </c>
      <c r="K15" s="40">
        <v>0.72916666666666663</v>
      </c>
      <c r="L15" s="40">
        <v>0.35763888888888884</v>
      </c>
      <c r="M15" s="40">
        <v>0.40416666666666662</v>
      </c>
      <c r="N15" s="40">
        <v>0.45624999999999999</v>
      </c>
      <c r="O15" s="40">
        <v>0.53472222222222221</v>
      </c>
      <c r="P15" s="53">
        <v>0.59027777777777779</v>
      </c>
    </row>
    <row r="16" spans="1:16" x14ac:dyDescent="0.2">
      <c r="A16" s="52">
        <v>8</v>
      </c>
      <c r="B16" s="14" t="s">
        <v>8</v>
      </c>
      <c r="C16" s="5">
        <f t="shared" si="1"/>
        <v>4.4000000000000004</v>
      </c>
      <c r="D16" s="10">
        <v>0.5</v>
      </c>
      <c r="E16" s="10"/>
      <c r="F16" s="4">
        <f t="shared" si="0"/>
        <v>6.9444444444444198E-4</v>
      </c>
      <c r="G16" s="40">
        <v>0.32361111111111107</v>
      </c>
      <c r="H16" s="40">
        <v>0.37013888888888885</v>
      </c>
      <c r="I16" s="40">
        <v>0.41527777777777775</v>
      </c>
      <c r="J16" s="40">
        <v>0.49513888888888885</v>
      </c>
      <c r="K16" s="40">
        <v>0.72986111111111107</v>
      </c>
      <c r="L16" s="40">
        <v>0.35833333333333328</v>
      </c>
      <c r="M16" s="40">
        <v>0.40486111111111106</v>
      </c>
      <c r="N16" s="40">
        <v>0.45694444444444443</v>
      </c>
      <c r="O16" s="40">
        <v>0.53541666666666665</v>
      </c>
      <c r="P16" s="53">
        <v>0.59097222222222223</v>
      </c>
    </row>
    <row r="17" spans="1:16" x14ac:dyDescent="0.2">
      <c r="A17" s="52">
        <v>9</v>
      </c>
      <c r="B17" s="14" t="s">
        <v>9</v>
      </c>
      <c r="C17" s="5">
        <f t="shared" si="1"/>
        <v>5</v>
      </c>
      <c r="D17" s="10">
        <v>0.6</v>
      </c>
      <c r="E17" s="8"/>
      <c r="F17" s="4">
        <f t="shared" si="0"/>
        <v>1.388888888888884E-3</v>
      </c>
      <c r="G17" s="40">
        <v>0.32499999999999996</v>
      </c>
      <c r="H17" s="40">
        <v>0.37152777777777773</v>
      </c>
      <c r="I17" s="40">
        <v>0.41666666666666663</v>
      </c>
      <c r="J17" s="40">
        <v>0.49652777777777773</v>
      </c>
      <c r="K17" s="40">
        <v>0.73124999999999996</v>
      </c>
      <c r="L17" s="40">
        <v>0.35972222222222217</v>
      </c>
      <c r="M17" s="40">
        <v>0.40624999999999994</v>
      </c>
      <c r="N17" s="40">
        <v>0.45833333333333331</v>
      </c>
      <c r="O17" s="40">
        <v>0.53680555555555554</v>
      </c>
      <c r="P17" s="53">
        <v>0.59236111111111112</v>
      </c>
    </row>
    <row r="18" spans="1:16" x14ac:dyDescent="0.2">
      <c r="A18" s="52">
        <v>10</v>
      </c>
      <c r="B18" s="15" t="s">
        <v>10</v>
      </c>
      <c r="C18" s="5">
        <f t="shared" si="1"/>
        <v>5.5</v>
      </c>
      <c r="D18" s="8">
        <v>0.5</v>
      </c>
      <c r="E18" s="8"/>
      <c r="F18" s="4">
        <f t="shared" si="0"/>
        <v>1.388888888888884E-3</v>
      </c>
      <c r="G18" s="40">
        <v>0.32638888888888884</v>
      </c>
      <c r="H18" s="40">
        <v>0.37291666666666662</v>
      </c>
      <c r="I18" s="40">
        <v>0.41805555555555551</v>
      </c>
      <c r="J18" s="40">
        <v>0.49791666666666662</v>
      </c>
      <c r="K18" s="40">
        <v>0.73263888888888884</v>
      </c>
      <c r="L18" s="40">
        <v>0.36111111111111105</v>
      </c>
      <c r="M18" s="40">
        <v>0.40763888888888883</v>
      </c>
      <c r="N18" s="40">
        <v>0.4597222222222222</v>
      </c>
      <c r="O18" s="40">
        <v>0.53819444444444442</v>
      </c>
      <c r="P18" s="53">
        <v>0.59375</v>
      </c>
    </row>
    <row r="19" spans="1:16" x14ac:dyDescent="0.2">
      <c r="A19" s="52">
        <v>11</v>
      </c>
      <c r="B19" s="16" t="s">
        <v>11</v>
      </c>
      <c r="C19" s="5">
        <f t="shared" si="1"/>
        <v>6.1</v>
      </c>
      <c r="D19" s="10">
        <v>0.6</v>
      </c>
      <c r="E19" s="8"/>
      <c r="F19" s="4">
        <f t="shared" si="0"/>
        <v>1.388888888888884E-3</v>
      </c>
      <c r="G19" s="40">
        <v>0.32777777777777772</v>
      </c>
      <c r="H19" s="40">
        <v>0.3743055555555555</v>
      </c>
      <c r="I19" s="40">
        <v>0.4194444444444444</v>
      </c>
      <c r="J19" s="40">
        <v>0.4993055555555555</v>
      </c>
      <c r="K19" s="40">
        <v>0.73402777777777772</v>
      </c>
      <c r="L19" s="40">
        <v>0.36249999999999993</v>
      </c>
      <c r="M19" s="40">
        <v>0.40902777777777771</v>
      </c>
      <c r="N19" s="40">
        <v>0.46111111111111108</v>
      </c>
      <c r="O19" s="40">
        <v>0.5395833333333333</v>
      </c>
      <c r="P19" s="53">
        <v>0.59513888888888888</v>
      </c>
    </row>
    <row r="20" spans="1:16" x14ac:dyDescent="0.2">
      <c r="A20" s="52">
        <v>12</v>
      </c>
      <c r="B20" s="16" t="s">
        <v>12</v>
      </c>
      <c r="C20" s="5">
        <f t="shared" si="1"/>
        <v>6.8</v>
      </c>
      <c r="D20" s="10">
        <v>0.7</v>
      </c>
      <c r="E20" s="8"/>
      <c r="F20" s="4">
        <f t="shared" si="0"/>
        <v>6.9444444444444198E-4</v>
      </c>
      <c r="G20" s="40">
        <v>0.32847222222222217</v>
      </c>
      <c r="H20" s="40">
        <v>0.37499999999999994</v>
      </c>
      <c r="I20" s="40">
        <v>0.42013888888888884</v>
      </c>
      <c r="J20" s="40">
        <v>0.49999999999999994</v>
      </c>
      <c r="K20" s="40">
        <v>0.73472222222222217</v>
      </c>
      <c r="L20" s="40">
        <v>0.36319444444444438</v>
      </c>
      <c r="M20" s="40">
        <v>0.40972222222222215</v>
      </c>
      <c r="N20" s="40">
        <v>0.46180555555555552</v>
      </c>
      <c r="O20" s="40">
        <v>0.54027777777777775</v>
      </c>
      <c r="P20" s="53">
        <v>0.59583333333333333</v>
      </c>
    </row>
    <row r="21" spans="1:16" x14ac:dyDescent="0.2">
      <c r="A21" s="52">
        <v>13</v>
      </c>
      <c r="B21" s="16" t="s">
        <v>13</v>
      </c>
      <c r="C21" s="5">
        <f t="shared" si="1"/>
        <v>7.2</v>
      </c>
      <c r="D21" s="8">
        <v>0.4</v>
      </c>
      <c r="E21" s="8"/>
      <c r="F21" s="4">
        <f t="shared" si="0"/>
        <v>6.9444444444444198E-4</v>
      </c>
      <c r="G21" s="40">
        <v>0.32916666666666661</v>
      </c>
      <c r="H21" s="40">
        <v>0.37569444444444439</v>
      </c>
      <c r="I21" s="40">
        <v>0.42083333333333328</v>
      </c>
      <c r="J21" s="40">
        <v>0.50069444444444444</v>
      </c>
      <c r="K21" s="40">
        <v>0.73541666666666661</v>
      </c>
      <c r="L21" s="40">
        <v>0.36388888888888882</v>
      </c>
      <c r="M21" s="40">
        <v>0.4104166666666666</v>
      </c>
      <c r="N21" s="40">
        <v>0.46249999999999997</v>
      </c>
      <c r="O21" s="40">
        <v>0.54097222222222219</v>
      </c>
      <c r="P21" s="53">
        <v>0.59652777777777777</v>
      </c>
    </row>
    <row r="22" spans="1:16" x14ac:dyDescent="0.2">
      <c r="A22" s="52">
        <v>14</v>
      </c>
      <c r="B22" s="16" t="s">
        <v>14</v>
      </c>
      <c r="C22" s="5">
        <f t="shared" si="1"/>
        <v>7.8</v>
      </c>
      <c r="D22" s="8">
        <v>0.6</v>
      </c>
      <c r="E22" s="8"/>
      <c r="F22" s="4">
        <f t="shared" si="0"/>
        <v>1.388888888888884E-3</v>
      </c>
      <c r="G22" s="40">
        <v>0.33055555555555549</v>
      </c>
      <c r="H22" s="40">
        <v>0.37708333333333327</v>
      </c>
      <c r="I22" s="40">
        <v>0.42222222222222217</v>
      </c>
      <c r="J22" s="40">
        <v>0.50208333333333333</v>
      </c>
      <c r="K22" s="40">
        <v>0.73680555555555549</v>
      </c>
      <c r="L22" s="40">
        <v>0.3652777777777777</v>
      </c>
      <c r="M22" s="40">
        <v>0.41180555555555548</v>
      </c>
      <c r="N22" s="40">
        <v>0.46388888888888885</v>
      </c>
      <c r="O22" s="40">
        <v>0.54236111111111107</v>
      </c>
      <c r="P22" s="53">
        <v>0.59791666666666665</v>
      </c>
    </row>
    <row r="23" spans="1:16" x14ac:dyDescent="0.2">
      <c r="A23" s="52">
        <v>15</v>
      </c>
      <c r="B23" s="15" t="s">
        <v>13</v>
      </c>
      <c r="C23" s="5">
        <f t="shared" si="1"/>
        <v>8.3000000000000007</v>
      </c>
      <c r="D23" s="17">
        <v>0.5</v>
      </c>
      <c r="E23" s="13"/>
      <c r="F23" s="4">
        <f t="shared" si="0"/>
        <v>6.9444444444444198E-4</v>
      </c>
      <c r="G23" s="40">
        <v>0.33124999999999993</v>
      </c>
      <c r="H23" s="40">
        <v>0.37777777777777771</v>
      </c>
      <c r="I23" s="40">
        <v>0.42291666666666661</v>
      </c>
      <c r="J23" s="40">
        <v>0.50277777777777777</v>
      </c>
      <c r="K23" s="40">
        <v>0.73749999999999993</v>
      </c>
      <c r="L23" s="40">
        <v>0.36597222222222214</v>
      </c>
      <c r="M23" s="40">
        <v>0.41249999999999992</v>
      </c>
      <c r="N23" s="40">
        <v>0.46458333333333329</v>
      </c>
      <c r="O23" s="40">
        <v>0.54305555555555551</v>
      </c>
      <c r="P23" s="53">
        <v>0.59861111111111109</v>
      </c>
    </row>
    <row r="24" spans="1:16" x14ac:dyDescent="0.2">
      <c r="A24" s="52">
        <v>16</v>
      </c>
      <c r="B24" s="15" t="s">
        <v>12</v>
      </c>
      <c r="C24" s="5">
        <f t="shared" si="1"/>
        <v>9</v>
      </c>
      <c r="D24" s="17">
        <v>0.7</v>
      </c>
      <c r="E24" s="13"/>
      <c r="F24" s="4">
        <f t="shared" si="0"/>
        <v>6.9444444444444198E-4</v>
      </c>
      <c r="G24" s="40">
        <v>0.33194444444444438</v>
      </c>
      <c r="H24" s="40">
        <v>0.37847222222222215</v>
      </c>
      <c r="I24" s="40">
        <v>0.42361111111111105</v>
      </c>
      <c r="J24" s="40">
        <v>0.50347222222222221</v>
      </c>
      <c r="K24" s="40">
        <v>0.73819444444444438</v>
      </c>
      <c r="L24" s="40">
        <v>0.36666666666666659</v>
      </c>
      <c r="M24" s="40">
        <v>0.41319444444444436</v>
      </c>
      <c r="N24" s="40">
        <v>0.46527777777777773</v>
      </c>
      <c r="O24" s="40">
        <v>0.54374999999999996</v>
      </c>
      <c r="P24" s="53">
        <v>0.59930555555555554</v>
      </c>
    </row>
    <row r="25" spans="1:16" x14ac:dyDescent="0.2">
      <c r="A25" s="52">
        <v>17</v>
      </c>
      <c r="B25" s="11" t="s">
        <v>15</v>
      </c>
      <c r="C25" s="5">
        <f t="shared" si="1"/>
        <v>9.6999999999999993</v>
      </c>
      <c r="D25" s="10">
        <v>0.7</v>
      </c>
      <c r="E25" s="17"/>
      <c r="F25" s="4">
        <f t="shared" si="0"/>
        <v>1.388888888888884E-3</v>
      </c>
      <c r="G25" s="40">
        <v>0.33333333333333326</v>
      </c>
      <c r="H25" s="40">
        <v>0.37986111111111104</v>
      </c>
      <c r="I25" s="40">
        <v>0.42499999999999993</v>
      </c>
      <c r="J25" s="40">
        <v>0.50486111111111109</v>
      </c>
      <c r="K25" s="40">
        <v>0.73958333333333326</v>
      </c>
      <c r="L25" s="40">
        <v>0.36805555555555547</v>
      </c>
      <c r="M25" s="40">
        <v>0.41458333333333325</v>
      </c>
      <c r="N25" s="40">
        <v>0.46666666666666662</v>
      </c>
      <c r="O25" s="40">
        <v>0.54513888888888884</v>
      </c>
      <c r="P25" s="53">
        <v>0.60069444444444442</v>
      </c>
    </row>
    <row r="26" spans="1:16" x14ac:dyDescent="0.2">
      <c r="A26" s="52">
        <v>18</v>
      </c>
      <c r="B26" s="18" t="s">
        <v>16</v>
      </c>
      <c r="C26" s="5">
        <f t="shared" si="1"/>
        <v>10.1</v>
      </c>
      <c r="D26" s="8">
        <v>0.4</v>
      </c>
      <c r="E26" s="17"/>
      <c r="F26" s="4">
        <f t="shared" si="0"/>
        <v>6.9444444444444198E-4</v>
      </c>
      <c r="G26" s="40">
        <v>0.3340277777777777</v>
      </c>
      <c r="H26" s="40">
        <v>0.38055555555555548</v>
      </c>
      <c r="I26" s="40">
        <v>0.42569444444444438</v>
      </c>
      <c r="J26" s="40">
        <v>0.50555555555555554</v>
      </c>
      <c r="K26" s="40">
        <v>0.7402777777777777</v>
      </c>
      <c r="L26" s="40">
        <v>0.36874999999999991</v>
      </c>
      <c r="M26" s="40">
        <v>0.41527777777777769</v>
      </c>
      <c r="N26" s="40">
        <v>0.46736111111111106</v>
      </c>
      <c r="O26" s="40">
        <v>0.54583333333333328</v>
      </c>
      <c r="P26" s="53">
        <v>0.60138888888888886</v>
      </c>
    </row>
    <row r="27" spans="1:16" x14ac:dyDescent="0.2">
      <c r="A27" s="52">
        <v>19</v>
      </c>
      <c r="B27" s="18" t="s">
        <v>17</v>
      </c>
      <c r="C27" s="5">
        <f t="shared" si="1"/>
        <v>10.799999999999999</v>
      </c>
      <c r="D27" s="8">
        <v>0.7</v>
      </c>
      <c r="E27" s="17"/>
      <c r="F27" s="4">
        <f t="shared" si="0"/>
        <v>1.388888888888884E-3</v>
      </c>
      <c r="G27" s="40">
        <v>0.33541666666666659</v>
      </c>
      <c r="H27" s="40">
        <v>0.38194444444444436</v>
      </c>
      <c r="I27" s="40">
        <v>0.42708333333333326</v>
      </c>
      <c r="J27" s="40">
        <v>0.50694444444444442</v>
      </c>
      <c r="K27" s="40">
        <v>0.74166666666666659</v>
      </c>
      <c r="L27" s="40">
        <v>0.3701388888888888</v>
      </c>
      <c r="M27" s="40">
        <v>0.41666666666666657</v>
      </c>
      <c r="N27" s="40">
        <v>0.46874999999999994</v>
      </c>
      <c r="O27" s="40">
        <v>0.54722222222222217</v>
      </c>
      <c r="P27" s="53">
        <v>0.60277777777777775</v>
      </c>
    </row>
    <row r="28" spans="1:16" x14ac:dyDescent="0.2">
      <c r="A28" s="52">
        <v>20</v>
      </c>
      <c r="B28" s="2" t="s">
        <v>18</v>
      </c>
      <c r="C28" s="5">
        <f t="shared" si="1"/>
        <v>11.1</v>
      </c>
      <c r="D28" s="8">
        <v>0.3</v>
      </c>
      <c r="E28" s="19"/>
      <c r="F28" s="4">
        <f t="shared" si="0"/>
        <v>6.9444444444444198E-4</v>
      </c>
      <c r="G28" s="40">
        <v>0.33611111111111103</v>
      </c>
      <c r="H28" s="40">
        <v>0.38263888888888881</v>
      </c>
      <c r="I28" s="40">
        <v>0.4277777777777777</v>
      </c>
      <c r="J28" s="40">
        <v>0.50763888888888886</v>
      </c>
      <c r="K28" s="40">
        <v>0.74236111111111103</v>
      </c>
      <c r="L28" s="40">
        <v>0.37083333333333324</v>
      </c>
      <c r="M28" s="40">
        <v>0.41736111111111102</v>
      </c>
      <c r="N28" s="40">
        <v>0.46944444444444439</v>
      </c>
      <c r="O28" s="40">
        <v>0.54791666666666661</v>
      </c>
      <c r="P28" s="53">
        <v>0.60347222222222219</v>
      </c>
    </row>
    <row r="29" spans="1:16" x14ac:dyDescent="0.2">
      <c r="A29" s="52">
        <v>21</v>
      </c>
      <c r="B29" s="11" t="s">
        <v>19</v>
      </c>
      <c r="C29" s="5">
        <f t="shared" si="1"/>
        <v>11.5</v>
      </c>
      <c r="D29" s="10">
        <v>0.4</v>
      </c>
      <c r="E29" s="19"/>
      <c r="F29" s="4">
        <f t="shared" si="0"/>
        <v>6.9444444444444198E-4</v>
      </c>
      <c r="G29" s="40">
        <v>0.33680555555555547</v>
      </c>
      <c r="H29" s="40">
        <v>0.38333333333333325</v>
      </c>
      <c r="I29" s="40">
        <v>0.42847222222222214</v>
      </c>
      <c r="J29" s="40">
        <v>0.5083333333333333</v>
      </c>
      <c r="K29" s="40">
        <v>0.74305555555555547</v>
      </c>
      <c r="L29" s="40">
        <v>0.37152777777777768</v>
      </c>
      <c r="M29" s="40">
        <v>0.41805555555555546</v>
      </c>
      <c r="N29" s="40">
        <v>0.47013888888888883</v>
      </c>
      <c r="O29" s="40">
        <v>0.54861111111111105</v>
      </c>
      <c r="P29" s="53">
        <v>0.60416666666666663</v>
      </c>
    </row>
    <row r="30" spans="1:16" ht="15" x14ac:dyDescent="0.2">
      <c r="A30" s="54"/>
      <c r="B30" s="21"/>
      <c r="C30" s="22"/>
      <c r="D30" s="23"/>
      <c r="E30" s="24" t="s">
        <v>20</v>
      </c>
      <c r="F30" s="24"/>
      <c r="G30" s="25">
        <v>12345</v>
      </c>
      <c r="H30" s="25">
        <v>12345</v>
      </c>
      <c r="I30" s="25">
        <v>12345</v>
      </c>
      <c r="J30" s="25">
        <v>12345</v>
      </c>
      <c r="K30" s="25">
        <v>12345</v>
      </c>
      <c r="L30" s="44" t="s">
        <v>32</v>
      </c>
      <c r="M30" s="44" t="s">
        <v>32</v>
      </c>
      <c r="N30" s="44" t="s">
        <v>32</v>
      </c>
      <c r="O30" s="44" t="s">
        <v>32</v>
      </c>
      <c r="P30" s="55" t="s">
        <v>32</v>
      </c>
    </row>
    <row r="31" spans="1:16" x14ac:dyDescent="0.2">
      <c r="A31" s="56"/>
      <c r="B31" s="26"/>
      <c r="C31" s="27"/>
      <c r="D31" s="28"/>
      <c r="E31" s="24" t="s">
        <v>21</v>
      </c>
      <c r="F31" s="24"/>
      <c r="G31" s="29">
        <v>11.5</v>
      </c>
      <c r="H31" s="29">
        <v>11.5</v>
      </c>
      <c r="I31" s="29">
        <v>11.5</v>
      </c>
      <c r="J31" s="29">
        <v>11.5</v>
      </c>
      <c r="K31" s="29">
        <v>11.5</v>
      </c>
      <c r="L31" s="29">
        <v>11.5</v>
      </c>
      <c r="M31" s="29">
        <v>11.5</v>
      </c>
      <c r="N31" s="29">
        <v>11.5</v>
      </c>
      <c r="O31" s="29">
        <v>11.5</v>
      </c>
      <c r="P31" s="57">
        <v>11.5</v>
      </c>
    </row>
    <row r="32" spans="1:16" x14ac:dyDescent="0.2">
      <c r="A32" s="56"/>
      <c r="B32" s="26"/>
      <c r="C32" s="27"/>
      <c r="D32" s="28"/>
      <c r="E32" s="24" t="s">
        <v>22</v>
      </c>
      <c r="F32" s="24"/>
      <c r="G32" s="30">
        <v>2.0833333333333332E-2</v>
      </c>
      <c r="H32" s="30">
        <v>2.0833333333333332E-2</v>
      </c>
      <c r="I32" s="30">
        <v>2.0833333333333301E-2</v>
      </c>
      <c r="J32" s="30">
        <v>2.0833333333333301E-2</v>
      </c>
      <c r="K32" s="30">
        <v>2.0833333333333301E-2</v>
      </c>
      <c r="L32" s="30">
        <v>2.0833333333333301E-2</v>
      </c>
      <c r="M32" s="30">
        <v>2.0833333333333301E-2</v>
      </c>
      <c r="N32" s="30">
        <v>2.0833333333333301E-2</v>
      </c>
      <c r="O32" s="30">
        <v>2.0833333333333301E-2</v>
      </c>
      <c r="P32" s="58">
        <v>2.0833333333333301E-2</v>
      </c>
    </row>
    <row r="33" spans="1:16" x14ac:dyDescent="0.2">
      <c r="A33" s="56"/>
      <c r="B33" s="26"/>
      <c r="C33" s="27"/>
      <c r="D33" s="31"/>
      <c r="E33" s="32" t="s">
        <v>23</v>
      </c>
      <c r="F33" s="33"/>
      <c r="G33" s="30">
        <v>2.0833333333333332E-2</v>
      </c>
      <c r="H33" s="30">
        <v>2.0833333333333332E-2</v>
      </c>
      <c r="I33" s="30">
        <v>2.0833333333333301E-2</v>
      </c>
      <c r="J33" s="30">
        <v>2.0833333333333301E-2</v>
      </c>
      <c r="K33" s="30">
        <v>2.0833333333333301E-2</v>
      </c>
      <c r="L33" s="30">
        <v>2.0833333333333301E-2</v>
      </c>
      <c r="M33" s="30">
        <v>2.0833333333333301E-2</v>
      </c>
      <c r="N33" s="30">
        <v>2.0833333333333301E-2</v>
      </c>
      <c r="O33" s="30">
        <v>2.0833333333333301E-2</v>
      </c>
      <c r="P33" s="58">
        <v>2.0833333333333301E-2</v>
      </c>
    </row>
    <row r="34" spans="1:16" x14ac:dyDescent="0.2">
      <c r="A34" s="56"/>
      <c r="B34" s="26"/>
      <c r="C34" s="27"/>
      <c r="D34" s="31"/>
      <c r="E34" s="34" t="s">
        <v>24</v>
      </c>
      <c r="F34" s="33"/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59">
        <v>1</v>
      </c>
    </row>
    <row r="35" spans="1:16" x14ac:dyDescent="0.2">
      <c r="A35" s="56"/>
      <c r="B35" s="26"/>
      <c r="C35" s="27"/>
      <c r="D35" s="35"/>
      <c r="E35" s="36" t="s">
        <v>25</v>
      </c>
      <c r="F35" s="26"/>
      <c r="G35" s="29">
        <f>G31/(G32*24)</f>
        <v>23</v>
      </c>
      <c r="H35" s="29">
        <f>H31/(H32*24)</f>
        <v>23</v>
      </c>
      <c r="I35" s="29">
        <f t="shared" ref="I35:K35" si="2">I31/(I32*24)</f>
        <v>23.000000000000036</v>
      </c>
      <c r="J35" s="29">
        <f t="shared" si="2"/>
        <v>23.000000000000036</v>
      </c>
      <c r="K35" s="29">
        <f t="shared" si="2"/>
        <v>23.000000000000036</v>
      </c>
      <c r="L35" s="29">
        <f t="shared" ref="L35:P35" si="3">L31/(L32*24)</f>
        <v>23.000000000000036</v>
      </c>
      <c r="M35" s="29">
        <f t="shared" si="3"/>
        <v>23.000000000000036</v>
      </c>
      <c r="N35" s="29">
        <f t="shared" si="3"/>
        <v>23.000000000000036</v>
      </c>
      <c r="O35" s="29">
        <f t="shared" si="3"/>
        <v>23.000000000000036</v>
      </c>
      <c r="P35" s="57">
        <f t="shared" si="3"/>
        <v>23.000000000000036</v>
      </c>
    </row>
    <row r="36" spans="1:16" x14ac:dyDescent="0.2">
      <c r="A36" s="56"/>
      <c r="B36" s="26"/>
      <c r="C36" s="27"/>
      <c r="D36" s="28"/>
      <c r="E36" s="41" t="s">
        <v>26</v>
      </c>
      <c r="F36" s="20"/>
      <c r="G36" s="42">
        <f>G31/(G33*24)</f>
        <v>23</v>
      </c>
      <c r="H36" s="42">
        <f>H31/(H33*24)</f>
        <v>23</v>
      </c>
      <c r="I36" s="42">
        <f t="shared" ref="I36:K36" si="4">I31/(I33*24)</f>
        <v>23.000000000000036</v>
      </c>
      <c r="J36" s="42">
        <f t="shared" si="4"/>
        <v>23.000000000000036</v>
      </c>
      <c r="K36" s="42">
        <f t="shared" si="4"/>
        <v>23.000000000000036</v>
      </c>
      <c r="L36" s="42">
        <f t="shared" ref="L36:P36" si="5">L31/(L33*24)</f>
        <v>23.000000000000036</v>
      </c>
      <c r="M36" s="42">
        <f t="shared" si="5"/>
        <v>23.000000000000036</v>
      </c>
      <c r="N36" s="42">
        <f t="shared" si="5"/>
        <v>23.000000000000036</v>
      </c>
      <c r="O36" s="42">
        <f t="shared" si="5"/>
        <v>23.000000000000036</v>
      </c>
      <c r="P36" s="60">
        <f t="shared" si="5"/>
        <v>23.000000000000036</v>
      </c>
    </row>
    <row r="37" spans="1:16" x14ac:dyDescent="0.2">
      <c r="A37" s="61"/>
      <c r="B37" s="37"/>
      <c r="C37" s="37"/>
      <c r="D37" s="37"/>
      <c r="E37" s="38" t="s">
        <v>27</v>
      </c>
      <c r="F37" s="39"/>
      <c r="G37" s="39"/>
      <c r="H37" s="39"/>
      <c r="I37" s="43"/>
      <c r="J37" s="43"/>
      <c r="K37" s="43"/>
      <c r="L37" s="43"/>
      <c r="M37" s="43"/>
      <c r="N37" s="43"/>
      <c r="O37" s="43"/>
      <c r="P37" s="62"/>
    </row>
    <row r="38" spans="1:16" ht="15" thickBot="1" x14ac:dyDescent="0.25">
      <c r="A38" s="63"/>
      <c r="B38" s="64"/>
      <c r="C38" s="64"/>
      <c r="D38" s="64"/>
      <c r="E38" s="65"/>
      <c r="F38" s="64"/>
      <c r="G38" s="64"/>
      <c r="H38" s="64"/>
      <c r="I38" s="66"/>
      <c r="J38" s="66"/>
      <c r="K38" s="66"/>
      <c r="L38" s="66"/>
      <c r="M38" s="66"/>
      <c r="N38" s="66"/>
      <c r="O38" s="66"/>
      <c r="P38" s="67"/>
    </row>
  </sheetData>
  <mergeCells count="2">
    <mergeCell ref="A5:P5"/>
    <mergeCell ref="A6:P6"/>
  </mergeCells>
  <pageMargins left="0.11811023622047245" right="0.11811023622047245" top="1.1417322834645669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Baiba Velpe</cp:lastModifiedBy>
  <cp:lastPrinted>2022-04-04T08:42:35Z</cp:lastPrinted>
  <dcterms:created xsi:type="dcterms:W3CDTF">2018-02-20T14:24:42Z</dcterms:created>
  <dcterms:modified xsi:type="dcterms:W3CDTF">2022-04-04T08:42:36Z</dcterms:modified>
</cp:coreProperties>
</file>