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'Sheet1'!$A$5:$R$30</definedName>
  </definedNames>
  <calcPr fullCalcOnLoad="1"/>
</workbook>
</file>

<file path=xl/sharedStrings.xml><?xml version="1.0" encoding="utf-8"?>
<sst xmlns="http://schemas.openxmlformats.org/spreadsheetml/2006/main" count="41" uniqueCount="41">
  <si>
    <t>Nr.p.k.</t>
  </si>
  <si>
    <t>Pieturas nosaukums</t>
  </si>
  <si>
    <t>Attālums km no maršruta sākuma</t>
  </si>
  <si>
    <t>Attālums km līdz nākošai pieturai</t>
  </si>
  <si>
    <t>Pieturas kods</t>
  </si>
  <si>
    <t>Braukšanas laiks līdz nākošai pieturai</t>
  </si>
  <si>
    <t>VSŠ</t>
  </si>
  <si>
    <t xml:space="preserve">Misas </t>
  </si>
  <si>
    <t>Ziedoņa iela</t>
  </si>
  <si>
    <t>Stacijas iela</t>
  </si>
  <si>
    <t>Kauguru iela</t>
  </si>
  <si>
    <t>b/d "Sprīdītis"</t>
  </si>
  <si>
    <t>Autoosta</t>
  </si>
  <si>
    <t>Centrs</t>
  </si>
  <si>
    <t>Apiņa iela</t>
  </si>
  <si>
    <t>Annas iela</t>
  </si>
  <si>
    <t>B/d "Buratīno"</t>
  </si>
  <si>
    <t>VID</t>
  </si>
  <si>
    <t>Purva iela</t>
  </si>
  <si>
    <t>Reisa izpildes dienas</t>
  </si>
  <si>
    <t xml:space="preserve">Reisa garums  (km)    </t>
  </si>
  <si>
    <t>Reisa izpildes laiks (st.min.)</t>
  </si>
  <si>
    <t>Braukšanas ilgums reisā (st.min.)</t>
  </si>
  <si>
    <t>Autovadītāju skaits reisā</t>
  </si>
  <si>
    <t>Reisa satiksmes ātrums (km/h)</t>
  </si>
  <si>
    <t>Reisa vidējais tehniskais ātrums (km/h)</t>
  </si>
  <si>
    <t>Piezīmes:</t>
  </si>
  <si>
    <t>Reiss 36</t>
  </si>
  <si>
    <t>Reiss 38</t>
  </si>
  <si>
    <t xml:space="preserve">Reiss 40 </t>
  </si>
  <si>
    <t>Reiss 42</t>
  </si>
  <si>
    <t>Reiss 44</t>
  </si>
  <si>
    <t>Reiss 46</t>
  </si>
  <si>
    <t>Reiss 48</t>
  </si>
  <si>
    <t>Reiss 50</t>
  </si>
  <si>
    <t>Reiss 52</t>
  </si>
  <si>
    <t xml:space="preserve">Reiss 54 </t>
  </si>
  <si>
    <t>Reiss 56</t>
  </si>
  <si>
    <t>Reiss 58</t>
  </si>
  <si>
    <t>Autobusu kustības saraksts pilsētas nozīmes maršrutā Nr. 004</t>
  </si>
  <si>
    <t>VSŠ- b/d"Sprīdītis"- Purva iela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</si>
</sst>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4" fillId="0" borderId="0">
      <alignment/>
      <protection/>
    </xf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3" applyFont="1" applyFill="1" applyBorder="1">
      <alignment/>
      <protection/>
    </xf>
    <xf numFmtId="176" fontId="3" fillId="0" borderId="11" xfId="53" applyNumberFormat="1" applyFont="1" applyFill="1" applyBorder="1" applyAlignment="1">
      <alignment horizontal="center"/>
      <protection/>
    </xf>
    <xf numFmtId="0" fontId="3" fillId="0" borderId="10" xfId="58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2" fillId="0" borderId="10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/>
      <protection/>
    </xf>
    <xf numFmtId="20" fontId="3" fillId="0" borderId="10" xfId="58" applyNumberFormat="1" applyFont="1" applyFill="1" applyBorder="1" applyAlignment="1">
      <alignment horizontal="center"/>
      <protection/>
    </xf>
    <xf numFmtId="176" fontId="3" fillId="0" borderId="10" xfId="58" applyNumberFormat="1" applyFont="1" applyFill="1" applyBorder="1" applyAlignment="1">
      <alignment horizontal="center"/>
      <protection/>
    </xf>
    <xf numFmtId="20" fontId="3" fillId="0" borderId="10" xfId="0" applyNumberFormat="1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58" applyFont="1" applyFill="1" applyBorder="1" applyAlignment="1">
      <alignment horizontal="left"/>
      <protection/>
    </xf>
    <xf numFmtId="0" fontId="4" fillId="0" borderId="13" xfId="53" applyFont="1" applyFill="1" applyBorder="1">
      <alignment/>
      <protection/>
    </xf>
    <xf numFmtId="176" fontId="3" fillId="0" borderId="13" xfId="58" applyNumberFormat="1" applyFont="1" applyFill="1" applyBorder="1" applyAlignment="1">
      <alignment horizontal="center"/>
      <protection/>
    </xf>
    <xf numFmtId="0" fontId="3" fillId="0" borderId="14" xfId="58" applyFont="1" applyFill="1" applyBorder="1">
      <alignment/>
      <protection/>
    </xf>
    <xf numFmtId="0" fontId="4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/>
      <protection/>
    </xf>
    <xf numFmtId="0" fontId="4" fillId="0" borderId="12" xfId="53" applyFont="1" applyFill="1" applyBorder="1">
      <alignment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5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0" fontId="4" fillId="0" borderId="16" xfId="53" applyFont="1" applyFill="1" applyBorder="1" applyAlignment="1">
      <alignment horizontal="center"/>
      <protection/>
    </xf>
    <xf numFmtId="0" fontId="4" fillId="0" borderId="16" xfId="53" applyFont="1" applyFill="1" applyBorder="1">
      <alignment/>
      <protection/>
    </xf>
    <xf numFmtId="0" fontId="4" fillId="0" borderId="16" xfId="53" applyFont="1" applyFill="1" applyBorder="1" applyAlignment="1">
      <alignment horizontal="right"/>
      <protection/>
    </xf>
    <xf numFmtId="0" fontId="3" fillId="0" borderId="17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176" fontId="4" fillId="0" borderId="12" xfId="58" applyNumberFormat="1" applyFont="1" applyFill="1" applyBorder="1" applyAlignment="1">
      <alignment horizontal="center"/>
      <protection/>
    </xf>
    <xf numFmtId="0" fontId="3" fillId="0" borderId="18" xfId="58" applyFont="1" applyFill="1" applyBorder="1">
      <alignment/>
      <protection/>
    </xf>
    <xf numFmtId="0" fontId="3" fillId="0" borderId="19" xfId="53" applyFont="1" applyFill="1" applyBorder="1" applyAlignment="1">
      <alignment horizontal="left"/>
      <protection/>
    </xf>
    <xf numFmtId="0" fontId="3" fillId="0" borderId="19" xfId="53" applyFont="1" applyFill="1" applyBorder="1">
      <alignment/>
      <protection/>
    </xf>
    <xf numFmtId="0" fontId="3" fillId="0" borderId="14" xfId="53" applyFont="1" applyFill="1" applyBorder="1">
      <alignment/>
      <protection/>
    </xf>
    <xf numFmtId="0" fontId="39" fillId="0" borderId="0" xfId="0" applyFont="1" applyAlignment="1">
      <alignment/>
    </xf>
    <xf numFmtId="0" fontId="4" fillId="0" borderId="13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left"/>
      <protection/>
    </xf>
    <xf numFmtId="0" fontId="3" fillId="0" borderId="13" xfId="53" applyFont="1" applyFill="1" applyBorder="1">
      <alignment/>
      <protection/>
    </xf>
    <xf numFmtId="176" fontId="4" fillId="0" borderId="13" xfId="58" applyNumberFormat="1" applyFont="1" applyFill="1" applyBorder="1" applyAlignment="1">
      <alignment horizontal="center"/>
      <protection/>
    </xf>
    <xf numFmtId="0" fontId="39" fillId="0" borderId="12" xfId="0" applyFont="1" applyBorder="1" applyAlignment="1">
      <alignment/>
    </xf>
    <xf numFmtId="20" fontId="4" fillId="0" borderId="10" xfId="0" applyNumberFormat="1" applyFont="1" applyBorder="1" applyAlignment="1">
      <alignment horizontal="center" vertical="center"/>
    </xf>
    <xf numFmtId="0" fontId="2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22" xfId="53" applyFont="1" applyFill="1" applyBorder="1" applyAlignment="1">
      <alignment horizontal="center" vertical="center" wrapText="1"/>
      <protection/>
    </xf>
    <xf numFmtId="0" fontId="3" fillId="0" borderId="23" xfId="0" applyFont="1" applyFill="1" applyBorder="1" applyAlignment="1">
      <alignment horizontal="center"/>
    </xf>
    <xf numFmtId="20" fontId="4" fillId="0" borderId="24" xfId="0" applyNumberFormat="1" applyFont="1" applyBorder="1" applyAlignment="1">
      <alignment horizontal="center" vertical="center"/>
    </xf>
    <xf numFmtId="0" fontId="4" fillId="0" borderId="25" xfId="53" applyFont="1" applyFill="1" applyBorder="1">
      <alignment/>
      <protection/>
    </xf>
    <xf numFmtId="0" fontId="2" fillId="0" borderId="24" xfId="58" applyFont="1" applyFill="1" applyBorder="1" applyAlignment="1">
      <alignment horizontal="center"/>
      <protection/>
    </xf>
    <xf numFmtId="0" fontId="4" fillId="0" borderId="26" xfId="53" applyFont="1" applyFill="1" applyBorder="1">
      <alignment/>
      <protection/>
    </xf>
    <xf numFmtId="0" fontId="3" fillId="0" borderId="24" xfId="58" applyFont="1" applyFill="1" applyBorder="1" applyAlignment="1">
      <alignment horizontal="center"/>
      <protection/>
    </xf>
    <xf numFmtId="20" fontId="3" fillId="0" borderId="24" xfId="58" applyNumberFormat="1" applyFont="1" applyFill="1" applyBorder="1" applyAlignment="1">
      <alignment horizontal="center"/>
      <protection/>
    </xf>
    <xf numFmtId="176" fontId="3" fillId="0" borderId="24" xfId="58" applyNumberFormat="1" applyFont="1" applyFill="1" applyBorder="1" applyAlignment="1">
      <alignment horizontal="center"/>
      <protection/>
    </xf>
    <xf numFmtId="176" fontId="4" fillId="0" borderId="27" xfId="58" applyNumberFormat="1" applyFont="1" applyFill="1" applyBorder="1" applyAlignment="1">
      <alignment horizontal="center"/>
      <protection/>
    </xf>
    <xf numFmtId="0" fontId="39" fillId="0" borderId="28" xfId="0" applyFont="1" applyBorder="1" applyAlignment="1">
      <alignment/>
    </xf>
    <xf numFmtId="0" fontId="4" fillId="0" borderId="29" xfId="53" applyFont="1" applyFill="1" applyBorder="1">
      <alignment/>
      <protection/>
    </xf>
    <xf numFmtId="0" fontId="4" fillId="0" borderId="30" xfId="53" applyFont="1" applyFill="1" applyBorder="1">
      <alignment/>
      <protection/>
    </xf>
    <xf numFmtId="0" fontId="4" fillId="0" borderId="30" xfId="53" applyFont="1" applyFill="1" applyBorder="1" applyAlignment="1">
      <alignment horizontal="center"/>
      <protection/>
    </xf>
    <xf numFmtId="0" fontId="3" fillId="0" borderId="31" xfId="53" applyFont="1" applyFill="1" applyBorder="1" applyAlignment="1">
      <alignment horizontal="left"/>
      <protection/>
    </xf>
    <xf numFmtId="0" fontId="3" fillId="0" borderId="30" xfId="53" applyFont="1" applyFill="1" applyBorder="1">
      <alignment/>
      <protection/>
    </xf>
    <xf numFmtId="176" fontId="4" fillId="0" borderId="30" xfId="58" applyNumberFormat="1" applyFont="1" applyFill="1" applyBorder="1" applyAlignment="1">
      <alignment horizontal="center"/>
      <protection/>
    </xf>
    <xf numFmtId="0" fontId="39" fillId="0" borderId="30" xfId="0" applyFont="1" applyBorder="1" applyAlignment="1">
      <alignment/>
    </xf>
    <xf numFmtId="0" fontId="39" fillId="0" borderId="32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gal 8½ x 14 in" xfId="53"/>
    <cellStyle name="Linked Cell" xfId="54"/>
    <cellStyle name="Neutral" xfId="55"/>
    <cellStyle name="Normal 2" xfId="56"/>
    <cellStyle name="Normal 6" xfId="57"/>
    <cellStyle name="Normal_Sheet1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30"/>
  <sheetViews>
    <sheetView tabSelected="1" zoomScale="80" zoomScaleNormal="80" zoomScalePageLayoutView="0" workbookViewId="0" topLeftCell="A1">
      <selection activeCell="J38" sqref="J38"/>
    </sheetView>
  </sheetViews>
  <sheetFormatPr defaultColWidth="9.00390625" defaultRowHeight="14.25"/>
  <cols>
    <col min="1" max="1" width="4.625" style="34" customWidth="1"/>
    <col min="2" max="2" width="12.875" style="34" customWidth="1"/>
    <col min="3" max="3" width="12.25390625" style="34" customWidth="1"/>
    <col min="4" max="4" width="12.00390625" style="34" customWidth="1"/>
    <col min="5" max="5" width="12.875" style="34" customWidth="1"/>
    <col min="6" max="6" width="16.375" style="34" customWidth="1"/>
    <col min="7" max="18" width="7.875" style="34" customWidth="1"/>
    <col min="19" max="16384" width="9.00390625" style="34" customWidth="1"/>
  </cols>
  <sheetData>
    <row r="5" spans="1:18" ht="12.75">
      <c r="A5" s="41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ht="12.75">
      <c r="A6" s="42" t="s">
        <v>40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3.5" thickBo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44.25" customHeight="1">
      <c r="A8" s="44" t="s">
        <v>0</v>
      </c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27</v>
      </c>
      <c r="H8" s="45" t="s">
        <v>28</v>
      </c>
      <c r="I8" s="45" t="s">
        <v>29</v>
      </c>
      <c r="J8" s="45" t="s">
        <v>30</v>
      </c>
      <c r="K8" s="45" t="s">
        <v>31</v>
      </c>
      <c r="L8" s="45" t="s">
        <v>32</v>
      </c>
      <c r="M8" s="45" t="s">
        <v>33</v>
      </c>
      <c r="N8" s="45" t="s">
        <v>34</v>
      </c>
      <c r="O8" s="45" t="s">
        <v>35</v>
      </c>
      <c r="P8" s="45" t="s">
        <v>36</v>
      </c>
      <c r="Q8" s="45" t="s">
        <v>37</v>
      </c>
      <c r="R8" s="46" t="s">
        <v>38</v>
      </c>
    </row>
    <row r="9" spans="1:18" ht="12.75">
      <c r="A9" s="47">
        <v>1</v>
      </c>
      <c r="B9" s="12" t="s">
        <v>6</v>
      </c>
      <c r="C9" s="3"/>
      <c r="D9" s="3"/>
      <c r="E9" s="11"/>
      <c r="F9" s="11"/>
      <c r="G9" s="40">
        <v>0.23263888888888887</v>
      </c>
      <c r="H9" s="40">
        <v>0.2673611111111111</v>
      </c>
      <c r="I9" s="40">
        <v>0.31805555555555554</v>
      </c>
      <c r="J9" s="40">
        <v>0.3597222222222222</v>
      </c>
      <c r="K9" s="40">
        <v>0.40277777777777773</v>
      </c>
      <c r="L9" s="40">
        <v>0.48194444444444445</v>
      </c>
      <c r="M9" s="40">
        <v>0.5243055555555556</v>
      </c>
      <c r="N9" s="40">
        <v>0.5902777777777778</v>
      </c>
      <c r="O9" s="40">
        <v>0.6284722222222222</v>
      </c>
      <c r="P9" s="40">
        <v>0.6770833333333334</v>
      </c>
      <c r="Q9" s="40">
        <v>0.7277777777777777</v>
      </c>
      <c r="R9" s="48">
        <v>0.7673611111111112</v>
      </c>
    </row>
    <row r="10" spans="1:18" ht="12.75">
      <c r="A10" s="47">
        <v>2</v>
      </c>
      <c r="B10" s="12" t="s">
        <v>7</v>
      </c>
      <c r="C10" s="8">
        <v>1</v>
      </c>
      <c r="D10" s="2">
        <v>1</v>
      </c>
      <c r="E10" s="10"/>
      <c r="F10" s="9">
        <f>G10-G9</f>
        <v>0.001388888888888884</v>
      </c>
      <c r="G10" s="40">
        <v>0.23402777777777775</v>
      </c>
      <c r="H10" s="40">
        <v>0.26875</v>
      </c>
      <c r="I10" s="40">
        <v>0.3194444444444444</v>
      </c>
      <c r="J10" s="40">
        <v>0.3611111111111111</v>
      </c>
      <c r="K10" s="40">
        <v>0.4041666666666666</v>
      </c>
      <c r="L10" s="40">
        <v>0.48333333333333334</v>
      </c>
      <c r="M10" s="40">
        <v>0.5256944444444445</v>
      </c>
      <c r="N10" s="40">
        <v>0.5916666666666667</v>
      </c>
      <c r="O10" s="40">
        <v>0.6298611111111111</v>
      </c>
      <c r="P10" s="40">
        <v>0.6784722222222223</v>
      </c>
      <c r="Q10" s="40">
        <v>0.7291666666666666</v>
      </c>
      <c r="R10" s="48">
        <v>0.76875</v>
      </c>
    </row>
    <row r="11" spans="1:18" ht="12.75">
      <c r="A11" s="47">
        <v>3</v>
      </c>
      <c r="B11" s="12" t="s">
        <v>8</v>
      </c>
      <c r="C11" s="8">
        <v>1.3</v>
      </c>
      <c r="D11" s="2">
        <v>0.3</v>
      </c>
      <c r="E11" s="10"/>
      <c r="F11" s="9">
        <f aca="true" t="shared" si="0" ref="F11:F21">G11-G10</f>
        <v>0.000694444444444442</v>
      </c>
      <c r="G11" s="40">
        <v>0.2347222222222222</v>
      </c>
      <c r="H11" s="40">
        <v>0.26944444444444443</v>
      </c>
      <c r="I11" s="40">
        <v>0.32013888888888886</v>
      </c>
      <c r="J11" s="40">
        <v>0.36180555555555555</v>
      </c>
      <c r="K11" s="40">
        <v>0.40486111111111106</v>
      </c>
      <c r="L11" s="40">
        <v>0.4840277777777778</v>
      </c>
      <c r="M11" s="40">
        <v>0.5263888888888889</v>
      </c>
      <c r="N11" s="40">
        <v>0.5923611111111111</v>
      </c>
      <c r="O11" s="40">
        <v>0.6305555555555555</v>
      </c>
      <c r="P11" s="40">
        <v>0.6791666666666667</v>
      </c>
      <c r="Q11" s="40">
        <v>0.7298611111111111</v>
      </c>
      <c r="R11" s="48">
        <v>0.7694444444444445</v>
      </c>
    </row>
    <row r="12" spans="1:18" ht="12.75">
      <c r="A12" s="47">
        <v>4</v>
      </c>
      <c r="B12" s="12" t="s">
        <v>9</v>
      </c>
      <c r="C12" s="8">
        <v>1.7000000000000002</v>
      </c>
      <c r="D12" s="2">
        <v>0.4</v>
      </c>
      <c r="E12" s="10"/>
      <c r="F12" s="9">
        <f t="shared" si="0"/>
        <v>0.000694444444444442</v>
      </c>
      <c r="G12" s="40">
        <v>0.23541666666666664</v>
      </c>
      <c r="H12" s="40">
        <v>0.2701388888888889</v>
      </c>
      <c r="I12" s="40">
        <v>0.3208333333333333</v>
      </c>
      <c r="J12" s="40">
        <v>0.3625</v>
      </c>
      <c r="K12" s="40">
        <v>0.4055555555555555</v>
      </c>
      <c r="L12" s="40">
        <v>0.4847222222222222</v>
      </c>
      <c r="M12" s="40">
        <v>0.5270833333333333</v>
      </c>
      <c r="N12" s="40">
        <v>0.5930555555555556</v>
      </c>
      <c r="O12" s="40">
        <v>0.63125</v>
      </c>
      <c r="P12" s="40">
        <v>0.6798611111111111</v>
      </c>
      <c r="Q12" s="40">
        <v>0.7305555555555555</v>
      </c>
      <c r="R12" s="48">
        <v>0.7701388888888889</v>
      </c>
    </row>
    <row r="13" spans="1:18" ht="12.75">
      <c r="A13" s="47">
        <v>5</v>
      </c>
      <c r="B13" s="17" t="s">
        <v>10</v>
      </c>
      <c r="C13" s="8">
        <v>2.1</v>
      </c>
      <c r="D13" s="2">
        <v>0.4</v>
      </c>
      <c r="E13" s="2"/>
      <c r="F13" s="9">
        <f t="shared" si="0"/>
        <v>0.000694444444444442</v>
      </c>
      <c r="G13" s="40">
        <v>0.23611111111111108</v>
      </c>
      <c r="H13" s="40">
        <v>0.2708333333333333</v>
      </c>
      <c r="I13" s="40">
        <v>0.32152777777777775</v>
      </c>
      <c r="J13" s="40">
        <v>0.36319444444444443</v>
      </c>
      <c r="K13" s="40">
        <v>0.40624999999999994</v>
      </c>
      <c r="L13" s="40">
        <v>0.48541666666666666</v>
      </c>
      <c r="M13" s="40">
        <v>0.5277777777777778</v>
      </c>
      <c r="N13" s="40">
        <v>0.59375</v>
      </c>
      <c r="O13" s="40">
        <v>0.6319444444444444</v>
      </c>
      <c r="P13" s="40">
        <v>0.6805555555555556</v>
      </c>
      <c r="Q13" s="40">
        <v>0.73125</v>
      </c>
      <c r="R13" s="48">
        <v>0.7708333333333334</v>
      </c>
    </row>
    <row r="14" spans="1:18" ht="12.75">
      <c r="A14" s="47">
        <v>6</v>
      </c>
      <c r="B14" s="17" t="s">
        <v>11</v>
      </c>
      <c r="C14" s="8">
        <v>2.6</v>
      </c>
      <c r="D14" s="2">
        <v>0.5</v>
      </c>
      <c r="E14" s="2"/>
      <c r="F14" s="9">
        <f t="shared" si="0"/>
        <v>0.000694444444444442</v>
      </c>
      <c r="G14" s="40">
        <v>0.23680555555555552</v>
      </c>
      <c r="H14" s="40">
        <v>0.27152777777777776</v>
      </c>
      <c r="I14" s="40">
        <v>0.3222222222222222</v>
      </c>
      <c r="J14" s="40">
        <v>0.3638888888888889</v>
      </c>
      <c r="K14" s="40">
        <v>0.4069444444444444</v>
      </c>
      <c r="L14" s="40">
        <v>0.4861111111111111</v>
      </c>
      <c r="M14" s="40">
        <v>0.5284722222222222</v>
      </c>
      <c r="N14" s="40">
        <v>0.5944444444444444</v>
      </c>
      <c r="O14" s="40">
        <v>0.6326388888888889</v>
      </c>
      <c r="P14" s="40">
        <v>0.68125</v>
      </c>
      <c r="Q14" s="40">
        <v>0.7319444444444444</v>
      </c>
      <c r="R14" s="48">
        <v>0.7715277777777778</v>
      </c>
    </row>
    <row r="15" spans="1:18" ht="12.75">
      <c r="A15" s="47">
        <v>7</v>
      </c>
      <c r="B15" s="17" t="s">
        <v>12</v>
      </c>
      <c r="C15" s="8">
        <v>3.4000000000000004</v>
      </c>
      <c r="D15" s="2">
        <v>0.8</v>
      </c>
      <c r="E15" s="10"/>
      <c r="F15" s="9">
        <f t="shared" si="0"/>
        <v>0.001388888888888884</v>
      </c>
      <c r="G15" s="40">
        <v>0.2381944444444444</v>
      </c>
      <c r="H15" s="40">
        <v>0.27291666666666664</v>
      </c>
      <c r="I15" s="40">
        <v>0.32361111111111107</v>
      </c>
      <c r="J15" s="40">
        <v>0.36527777777777776</v>
      </c>
      <c r="K15" s="40">
        <v>0.40833333333333327</v>
      </c>
      <c r="L15" s="40">
        <v>0.4875</v>
      </c>
      <c r="M15" s="40">
        <v>0.5298611111111111</v>
      </c>
      <c r="N15" s="40">
        <v>0.5958333333333333</v>
      </c>
      <c r="O15" s="40">
        <v>0.6340277777777777</v>
      </c>
      <c r="P15" s="40">
        <v>0.6826388888888889</v>
      </c>
      <c r="Q15" s="40">
        <v>0.7333333333333333</v>
      </c>
      <c r="R15" s="48">
        <v>0.7729166666666667</v>
      </c>
    </row>
    <row r="16" spans="1:18" ht="12.75">
      <c r="A16" s="47">
        <v>8</v>
      </c>
      <c r="B16" s="3" t="s">
        <v>13</v>
      </c>
      <c r="C16" s="8">
        <v>4.1000000000000005</v>
      </c>
      <c r="D16" s="2">
        <v>0.7</v>
      </c>
      <c r="E16" s="10"/>
      <c r="F16" s="9">
        <f t="shared" si="0"/>
        <v>0.001388888888888884</v>
      </c>
      <c r="G16" s="40">
        <v>0.2395833333333333</v>
      </c>
      <c r="H16" s="40">
        <v>0.2743055555555555</v>
      </c>
      <c r="I16" s="40">
        <v>0.3256944444444444</v>
      </c>
      <c r="J16" s="40">
        <v>0.3673611111111111</v>
      </c>
      <c r="K16" s="40">
        <v>0.4104166666666666</v>
      </c>
      <c r="L16" s="40">
        <v>0.4895833333333333</v>
      </c>
      <c r="M16" s="40">
        <v>0.5319444444444444</v>
      </c>
      <c r="N16" s="40">
        <v>0.5979166666666667</v>
      </c>
      <c r="O16" s="40">
        <v>0.6361111111111111</v>
      </c>
      <c r="P16" s="40">
        <v>0.6847222222222222</v>
      </c>
      <c r="Q16" s="40">
        <v>0.7354166666666666</v>
      </c>
      <c r="R16" s="48">
        <v>0.775</v>
      </c>
    </row>
    <row r="17" spans="1:18" ht="12.75">
      <c r="A17" s="47">
        <v>9</v>
      </c>
      <c r="B17" s="28" t="s">
        <v>14</v>
      </c>
      <c r="C17" s="8">
        <v>4.800000000000001</v>
      </c>
      <c r="D17" s="18">
        <v>0.7</v>
      </c>
      <c r="E17" s="18"/>
      <c r="F17" s="9">
        <f t="shared" si="0"/>
        <v>0.001388888888888884</v>
      </c>
      <c r="G17" s="40">
        <v>0.24097222222222217</v>
      </c>
      <c r="H17" s="40">
        <v>0.2756944444444444</v>
      </c>
      <c r="I17" s="40">
        <v>0.3270833333333333</v>
      </c>
      <c r="J17" s="40">
        <v>0.36874999999999997</v>
      </c>
      <c r="K17" s="40">
        <v>0.4118055555555555</v>
      </c>
      <c r="L17" s="40">
        <v>0.4909722222222222</v>
      </c>
      <c r="M17" s="40">
        <v>0.5333333333333333</v>
      </c>
      <c r="N17" s="40">
        <v>0.5993055555555555</v>
      </c>
      <c r="O17" s="40">
        <v>0.6375</v>
      </c>
      <c r="P17" s="40">
        <v>0.6861111111111111</v>
      </c>
      <c r="Q17" s="40">
        <v>0.7368055555555555</v>
      </c>
      <c r="R17" s="48">
        <v>0.7763888888888889</v>
      </c>
    </row>
    <row r="18" spans="1:18" ht="12.75">
      <c r="A18" s="47">
        <v>10</v>
      </c>
      <c r="B18" s="16" t="s">
        <v>15</v>
      </c>
      <c r="C18" s="8">
        <v>5.300000000000001</v>
      </c>
      <c r="D18" s="18">
        <v>0.5</v>
      </c>
      <c r="E18" s="18"/>
      <c r="F18" s="9">
        <f t="shared" si="0"/>
        <v>0.000694444444444442</v>
      </c>
      <c r="G18" s="40">
        <v>0.2416666666666666</v>
      </c>
      <c r="H18" s="40">
        <v>0.27638888888888885</v>
      </c>
      <c r="I18" s="40">
        <v>0.3277777777777777</v>
      </c>
      <c r="J18" s="40">
        <v>0.3694444444444444</v>
      </c>
      <c r="K18" s="40">
        <v>0.4124999999999999</v>
      </c>
      <c r="L18" s="40">
        <v>0.49166666666666664</v>
      </c>
      <c r="M18" s="40">
        <v>0.5340277777777778</v>
      </c>
      <c r="N18" s="40">
        <v>0.6</v>
      </c>
      <c r="O18" s="40">
        <v>0.6381944444444444</v>
      </c>
      <c r="P18" s="40">
        <v>0.6868055555555556</v>
      </c>
      <c r="Q18" s="40">
        <v>0.7374999999999999</v>
      </c>
      <c r="R18" s="48">
        <v>0.7770833333333333</v>
      </c>
    </row>
    <row r="19" spans="1:18" ht="12.75">
      <c r="A19" s="47">
        <v>11</v>
      </c>
      <c r="B19" s="16" t="s">
        <v>16</v>
      </c>
      <c r="C19" s="8">
        <v>5.700000000000001</v>
      </c>
      <c r="D19" s="18">
        <v>0.4</v>
      </c>
      <c r="E19" s="18"/>
      <c r="F19" s="9">
        <f t="shared" si="0"/>
        <v>0.000694444444444442</v>
      </c>
      <c r="G19" s="40">
        <v>0.24236111111111105</v>
      </c>
      <c r="H19" s="40">
        <v>0.2770833333333333</v>
      </c>
      <c r="I19" s="40">
        <v>0.3291666666666666</v>
      </c>
      <c r="J19" s="40">
        <v>0.37013888888888885</v>
      </c>
      <c r="K19" s="40">
        <v>0.41319444444444436</v>
      </c>
      <c r="L19" s="40">
        <v>0.4923611111111111</v>
      </c>
      <c r="M19" s="40">
        <v>0.5347222222222222</v>
      </c>
      <c r="N19" s="40">
        <v>0.6006944444444444</v>
      </c>
      <c r="O19" s="40">
        <v>0.6388888888888888</v>
      </c>
      <c r="P19" s="40">
        <v>0.6875</v>
      </c>
      <c r="Q19" s="40">
        <v>0.7381944444444444</v>
      </c>
      <c r="R19" s="48">
        <v>0.7777777777777778</v>
      </c>
    </row>
    <row r="20" spans="1:18" ht="12.75">
      <c r="A20" s="47">
        <v>12</v>
      </c>
      <c r="B20" s="16" t="s">
        <v>17</v>
      </c>
      <c r="C20" s="8">
        <v>6.400000000000001</v>
      </c>
      <c r="D20" s="18">
        <v>0.7</v>
      </c>
      <c r="E20" s="18"/>
      <c r="F20" s="9">
        <f t="shared" si="0"/>
        <v>0.001388888888888884</v>
      </c>
      <c r="G20" s="40">
        <v>0.24374999999999994</v>
      </c>
      <c r="H20" s="40">
        <v>0.2784722222222222</v>
      </c>
      <c r="I20" s="40">
        <v>0.3305555555555555</v>
      </c>
      <c r="J20" s="40">
        <v>0.37152777777777773</v>
      </c>
      <c r="K20" s="40">
        <v>0.41458333333333325</v>
      </c>
      <c r="L20" s="40">
        <v>0.49374999999999997</v>
      </c>
      <c r="M20" s="40">
        <v>0.5361111111111111</v>
      </c>
      <c r="N20" s="40">
        <v>0.6020833333333333</v>
      </c>
      <c r="O20" s="40">
        <v>0.6402777777777777</v>
      </c>
      <c r="P20" s="40">
        <v>0.6888888888888889</v>
      </c>
      <c r="Q20" s="40">
        <v>0.7395833333333333</v>
      </c>
      <c r="R20" s="48">
        <v>0.7791666666666667</v>
      </c>
    </row>
    <row r="21" spans="1:18" ht="12.75">
      <c r="A21" s="47">
        <v>13</v>
      </c>
      <c r="B21" s="13" t="s">
        <v>18</v>
      </c>
      <c r="C21" s="14">
        <v>7.200000000000001</v>
      </c>
      <c r="D21" s="35">
        <v>0.8</v>
      </c>
      <c r="E21" s="18"/>
      <c r="F21" s="9">
        <f t="shared" si="0"/>
        <v>0.001388888888888884</v>
      </c>
      <c r="G21" s="40">
        <v>0.24513888888888882</v>
      </c>
      <c r="H21" s="40">
        <v>0.27986111111111106</v>
      </c>
      <c r="I21" s="40">
        <v>0.3319444444444444</v>
      </c>
      <c r="J21" s="40">
        <v>0.3729166666666666</v>
      </c>
      <c r="K21" s="40">
        <v>0.41597222222222213</v>
      </c>
      <c r="L21" s="40">
        <v>0.49513888888888885</v>
      </c>
      <c r="M21" s="40">
        <v>0.5375</v>
      </c>
      <c r="N21" s="40">
        <v>0.6034722222222222</v>
      </c>
      <c r="O21" s="40">
        <v>0.6416666666666666</v>
      </c>
      <c r="P21" s="40">
        <v>0.6902777777777778</v>
      </c>
      <c r="Q21" s="40">
        <v>0.7409722222222221</v>
      </c>
      <c r="R21" s="48">
        <v>0.7805555555555556</v>
      </c>
    </row>
    <row r="22" spans="1:18" ht="12.75">
      <c r="A22" s="49"/>
      <c r="B22" s="19"/>
      <c r="C22" s="20"/>
      <c r="D22" s="21"/>
      <c r="E22" s="30" t="s">
        <v>19</v>
      </c>
      <c r="F22" s="15"/>
      <c r="G22" s="5">
        <v>12345</v>
      </c>
      <c r="H22" s="5">
        <v>12345</v>
      </c>
      <c r="I22" s="5">
        <v>12345</v>
      </c>
      <c r="J22" s="5">
        <v>12345</v>
      </c>
      <c r="K22" s="5">
        <v>12345</v>
      </c>
      <c r="L22" s="5">
        <v>12345</v>
      </c>
      <c r="M22" s="5">
        <v>12345</v>
      </c>
      <c r="N22" s="5">
        <v>12345</v>
      </c>
      <c r="O22" s="5">
        <v>12345</v>
      </c>
      <c r="P22" s="5">
        <v>12345</v>
      </c>
      <c r="Q22" s="5">
        <v>12345</v>
      </c>
      <c r="R22" s="50">
        <v>12345</v>
      </c>
    </row>
    <row r="23" spans="1:18" ht="12.75">
      <c r="A23" s="51"/>
      <c r="B23" s="22"/>
      <c r="C23" s="23"/>
      <c r="D23" s="24"/>
      <c r="E23" s="30" t="s">
        <v>20</v>
      </c>
      <c r="F23" s="15"/>
      <c r="G23" s="6">
        <v>7.2</v>
      </c>
      <c r="H23" s="6">
        <v>7.2</v>
      </c>
      <c r="I23" s="6">
        <v>7.2</v>
      </c>
      <c r="J23" s="6">
        <v>7.2</v>
      </c>
      <c r="K23" s="6">
        <v>7.2</v>
      </c>
      <c r="L23" s="6">
        <v>7.2</v>
      </c>
      <c r="M23" s="6">
        <v>7.2</v>
      </c>
      <c r="N23" s="6">
        <v>7.2</v>
      </c>
      <c r="O23" s="6">
        <v>7.2</v>
      </c>
      <c r="P23" s="6">
        <v>7.2</v>
      </c>
      <c r="Q23" s="6">
        <v>7.2</v>
      </c>
      <c r="R23" s="52">
        <v>7.2</v>
      </c>
    </row>
    <row r="24" spans="1:18" ht="12.75">
      <c r="A24" s="51"/>
      <c r="B24" s="22"/>
      <c r="C24" s="23"/>
      <c r="D24" s="24"/>
      <c r="E24" s="30" t="s">
        <v>21</v>
      </c>
      <c r="F24" s="15"/>
      <c r="G24" s="7">
        <f>G21-G9</f>
        <v>0.012499999999999956</v>
      </c>
      <c r="H24" s="7">
        <f>H21-H9</f>
        <v>0.012499999999999956</v>
      </c>
      <c r="I24" s="7">
        <f>I21-I9</f>
        <v>0.01388888888888884</v>
      </c>
      <c r="J24" s="7">
        <f aca="true" t="shared" si="1" ref="J24:R24">J21-J9</f>
        <v>0.013194444444444398</v>
      </c>
      <c r="K24" s="7">
        <f t="shared" si="1"/>
        <v>0.013194444444444398</v>
      </c>
      <c r="L24" s="7">
        <f t="shared" si="1"/>
        <v>0.013194444444444398</v>
      </c>
      <c r="M24" s="7">
        <f t="shared" si="1"/>
        <v>0.013194444444444398</v>
      </c>
      <c r="N24" s="7">
        <f t="shared" si="1"/>
        <v>0.013194444444444398</v>
      </c>
      <c r="O24" s="7">
        <f t="shared" si="1"/>
        <v>0.013194444444444398</v>
      </c>
      <c r="P24" s="7">
        <f t="shared" si="1"/>
        <v>0.013194444444444398</v>
      </c>
      <c r="Q24" s="7">
        <f t="shared" si="1"/>
        <v>0.013194444444444398</v>
      </c>
      <c r="R24" s="53">
        <f t="shared" si="1"/>
        <v>0.013194444444444398</v>
      </c>
    </row>
    <row r="25" spans="1:18" ht="12.75">
      <c r="A25" s="51"/>
      <c r="B25" s="22"/>
      <c r="C25" s="23"/>
      <c r="D25" s="25"/>
      <c r="E25" s="31" t="s">
        <v>22</v>
      </c>
      <c r="F25" s="1"/>
      <c r="G25" s="7">
        <f>G21-G9</f>
        <v>0.012499999999999956</v>
      </c>
      <c r="H25" s="7">
        <f>H21-H9</f>
        <v>0.012499999999999956</v>
      </c>
      <c r="I25" s="7">
        <f>I21-I9</f>
        <v>0.01388888888888884</v>
      </c>
      <c r="J25" s="7">
        <f aca="true" t="shared" si="2" ref="J25:R25">J21-J9</f>
        <v>0.013194444444444398</v>
      </c>
      <c r="K25" s="7">
        <f t="shared" si="2"/>
        <v>0.013194444444444398</v>
      </c>
      <c r="L25" s="7">
        <f t="shared" si="2"/>
        <v>0.013194444444444398</v>
      </c>
      <c r="M25" s="7">
        <f t="shared" si="2"/>
        <v>0.013194444444444398</v>
      </c>
      <c r="N25" s="7">
        <f t="shared" si="2"/>
        <v>0.013194444444444398</v>
      </c>
      <c r="O25" s="7">
        <f t="shared" si="2"/>
        <v>0.013194444444444398</v>
      </c>
      <c r="P25" s="7">
        <f t="shared" si="2"/>
        <v>0.013194444444444398</v>
      </c>
      <c r="Q25" s="7">
        <f t="shared" si="2"/>
        <v>0.013194444444444398</v>
      </c>
      <c r="R25" s="53">
        <f t="shared" si="2"/>
        <v>0.013194444444444398</v>
      </c>
    </row>
    <row r="26" spans="1:18" ht="12.75">
      <c r="A26" s="51"/>
      <c r="B26" s="22"/>
      <c r="C26" s="23"/>
      <c r="D26" s="25"/>
      <c r="E26" s="32" t="s">
        <v>23</v>
      </c>
      <c r="F26" s="16"/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52">
        <v>1</v>
      </c>
    </row>
    <row r="27" spans="1:18" ht="12.75">
      <c r="A27" s="51"/>
      <c r="B27" s="22"/>
      <c r="C27" s="23"/>
      <c r="D27" s="26"/>
      <c r="E27" s="33" t="s">
        <v>24</v>
      </c>
      <c r="F27" s="22"/>
      <c r="G27" s="8">
        <f>G23/(G24*24)</f>
        <v>24.000000000000085</v>
      </c>
      <c r="H27" s="8">
        <f>H23/(H24*24)</f>
        <v>24.000000000000085</v>
      </c>
      <c r="I27" s="8">
        <f>I23/(I24*24)</f>
        <v>21.600000000000076</v>
      </c>
      <c r="J27" s="8">
        <f aca="true" t="shared" si="3" ref="J27:R27">J23/(J24*24)</f>
        <v>22.73684210526324</v>
      </c>
      <c r="K27" s="8">
        <f t="shared" si="3"/>
        <v>22.73684210526324</v>
      </c>
      <c r="L27" s="8">
        <f t="shared" si="3"/>
        <v>22.73684210526324</v>
      </c>
      <c r="M27" s="8">
        <f t="shared" si="3"/>
        <v>22.73684210526324</v>
      </c>
      <c r="N27" s="8">
        <f t="shared" si="3"/>
        <v>22.73684210526324</v>
      </c>
      <c r="O27" s="8">
        <f t="shared" si="3"/>
        <v>22.73684210526324</v>
      </c>
      <c r="P27" s="8">
        <f t="shared" si="3"/>
        <v>22.73684210526324</v>
      </c>
      <c r="Q27" s="8">
        <f t="shared" si="3"/>
        <v>22.73684210526324</v>
      </c>
      <c r="R27" s="54">
        <f t="shared" si="3"/>
        <v>22.73684210526324</v>
      </c>
    </row>
    <row r="28" spans="1:18" ht="12.75">
      <c r="A28" s="51"/>
      <c r="B28" s="22"/>
      <c r="C28" s="23"/>
      <c r="D28" s="24"/>
      <c r="E28" s="36" t="s">
        <v>25</v>
      </c>
      <c r="F28" s="37"/>
      <c r="G28" s="38">
        <f>G23/(G25*24)</f>
        <v>24.000000000000085</v>
      </c>
      <c r="H28" s="38">
        <f>H23/(H25*24)</f>
        <v>24.000000000000085</v>
      </c>
      <c r="I28" s="38">
        <f>I23/(I25*24)</f>
        <v>21.600000000000076</v>
      </c>
      <c r="J28" s="38">
        <f aca="true" t="shared" si="4" ref="J28:R28">J23/(J25*24)</f>
        <v>22.73684210526324</v>
      </c>
      <c r="K28" s="38">
        <f t="shared" si="4"/>
        <v>22.73684210526324</v>
      </c>
      <c r="L28" s="38">
        <f t="shared" si="4"/>
        <v>22.73684210526324</v>
      </c>
      <c r="M28" s="38">
        <f t="shared" si="4"/>
        <v>22.73684210526324</v>
      </c>
      <c r="N28" s="38">
        <f t="shared" si="4"/>
        <v>22.73684210526324</v>
      </c>
      <c r="O28" s="38">
        <f t="shared" si="4"/>
        <v>22.73684210526324</v>
      </c>
      <c r="P28" s="38">
        <f t="shared" si="4"/>
        <v>22.73684210526324</v>
      </c>
      <c r="Q28" s="38">
        <f t="shared" si="4"/>
        <v>22.73684210526324</v>
      </c>
      <c r="R28" s="55">
        <f t="shared" si="4"/>
        <v>22.73684210526324</v>
      </c>
    </row>
    <row r="29" spans="1:18" ht="12.75">
      <c r="A29" s="51"/>
      <c r="B29" s="22"/>
      <c r="C29" s="23"/>
      <c r="D29" s="23"/>
      <c r="E29" s="27" t="s">
        <v>26</v>
      </c>
      <c r="F29" s="4"/>
      <c r="G29" s="29"/>
      <c r="H29" s="29"/>
      <c r="I29" s="29"/>
      <c r="J29" s="29"/>
      <c r="K29" s="29"/>
      <c r="L29" s="39"/>
      <c r="M29" s="39"/>
      <c r="N29" s="39"/>
      <c r="O29" s="39"/>
      <c r="P29" s="39"/>
      <c r="Q29" s="39"/>
      <c r="R29" s="56"/>
    </row>
    <row r="30" spans="1:18" ht="13.5" thickBot="1">
      <c r="A30" s="57"/>
      <c r="B30" s="58"/>
      <c r="C30" s="59"/>
      <c r="D30" s="59"/>
      <c r="E30" s="60"/>
      <c r="F30" s="61"/>
      <c r="G30" s="62"/>
      <c r="H30" s="62"/>
      <c r="I30" s="62"/>
      <c r="J30" s="62"/>
      <c r="K30" s="62"/>
      <c r="L30" s="63"/>
      <c r="M30" s="63"/>
      <c r="N30" s="63"/>
      <c r="O30" s="63"/>
      <c r="P30" s="63"/>
      <c r="Q30" s="63"/>
      <c r="R30" s="64"/>
    </row>
  </sheetData>
  <sheetProtection/>
  <mergeCells count="2">
    <mergeCell ref="A5:R5"/>
    <mergeCell ref="A6:R6"/>
  </mergeCells>
  <printOptions/>
  <pageMargins left="0.11811023622047245" right="0.11811023622047245" top="1.14173228346456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</dc:creator>
  <cp:keywords/>
  <dc:description/>
  <cp:lastModifiedBy>Baiba Velpe</cp:lastModifiedBy>
  <cp:lastPrinted>2022-04-04T08:41:43Z</cp:lastPrinted>
  <dcterms:created xsi:type="dcterms:W3CDTF">2015-01-14T11:22:00Z</dcterms:created>
  <dcterms:modified xsi:type="dcterms:W3CDTF">2022-04-04T08:41:45Z</dcterms:modified>
  <cp:category/>
  <cp:version/>
  <cp:contentType/>
  <cp:contentStatus/>
</cp:coreProperties>
</file>