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'Sheet1'!$A$5:$O$35</definedName>
  </definedNames>
  <calcPr fullCalcOnLoad="1"/>
</workbook>
</file>

<file path=xl/sharedStrings.xml><?xml version="1.0" encoding="utf-8"?>
<sst xmlns="http://schemas.openxmlformats.org/spreadsheetml/2006/main" count="48" uniqueCount="45">
  <si>
    <t xml:space="preserve">                   Autobusu kustības saraksts pilsētas nozīmes maršrutā Nr. 003</t>
  </si>
  <si>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</si>
  <si>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</si>
  <si>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</si>
  <si>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</si>
  <si>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</si>
  <si>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</si>
  <si>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Kocēni</t>
  </si>
  <si>
    <t>Veikals "Kocēni"</t>
  </si>
  <si>
    <t>pagr. Kocēni</t>
  </si>
  <si>
    <t>VTU Valmiera</t>
  </si>
  <si>
    <t>Silmnīca</t>
  </si>
  <si>
    <t>Kocēnu kapi</t>
  </si>
  <si>
    <t>Valmieras piens</t>
  </si>
  <si>
    <t>Ausekļa iela</t>
  </si>
  <si>
    <t>Skolas iela</t>
  </si>
  <si>
    <t>Jāņparks</t>
  </si>
  <si>
    <t>Banka</t>
  </si>
  <si>
    <t>Kino</t>
  </si>
  <si>
    <t>Galerija "Valleta"</t>
  </si>
  <si>
    <t>Tirgus</t>
  </si>
  <si>
    <t>Beverīnas iela</t>
  </si>
  <si>
    <t>Brīvības iela</t>
  </si>
  <si>
    <t>Reisa izpildes dienas</t>
  </si>
  <si>
    <t>6*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</si>
  <si>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</si>
  <si>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</si>
  <si>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</si>
  <si>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</si>
  <si>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</si>
  <si>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</si>
  <si>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Piezīmes:*- kursē svētku dienās</t>
  </si>
  <si>
    <t>123456*</t>
  </si>
  <si>
    <t>Kultūras centrs</t>
  </si>
  <si>
    <t>Daliņa stadions</t>
  </si>
  <si>
    <t xml:space="preserve">                          Kocēni- Slimnīca- Tirgus- Daliņa stadions- Brīvības iela</t>
  </si>
  <si>
    <t xml:space="preserve">Reiss 41 </t>
  </si>
  <si>
    <t>Reiss 43</t>
  </si>
  <si>
    <t>Reiss 45</t>
  </si>
  <si>
    <t xml:space="preserve">Reiss 47 </t>
  </si>
  <si>
    <t>Reiss 49</t>
  </si>
  <si>
    <t xml:space="preserve">Reiss 51 </t>
  </si>
  <si>
    <t>Reiss 53</t>
  </si>
  <si>
    <t>Reiss 55</t>
  </si>
  <si>
    <t>Reiss 57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</si>
</sst>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color indexed="8"/>
      <name val="Arial"/>
      <family val="2"/>
    </font>
    <font>
      <sz val="10"/>
      <color indexed="8"/>
      <name val="Arial Baltic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4" fillId="0" borderId="0">
      <alignment/>
      <protection/>
    </xf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176" fontId="3" fillId="0" borderId="10" xfId="53" applyNumberFormat="1" applyFont="1" applyFill="1" applyBorder="1" applyAlignment="1">
      <alignment horizontal="center"/>
      <protection/>
    </xf>
    <xf numFmtId="176" fontId="3" fillId="0" borderId="11" xfId="53" applyNumberFormat="1" applyFont="1" applyFill="1" applyBorder="1" applyAlignment="1">
      <alignment horizontal="center"/>
      <protection/>
    </xf>
    <xf numFmtId="0" fontId="3" fillId="0" borderId="10" xfId="58" applyFont="1" applyFill="1" applyBorder="1">
      <alignment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20" fontId="3" fillId="0" borderId="10" xfId="58" applyNumberFormat="1" applyFont="1" applyFill="1" applyBorder="1" applyAlignment="1">
      <alignment horizontal="center"/>
      <protection/>
    </xf>
    <xf numFmtId="176" fontId="3" fillId="0" borderId="10" xfId="58" applyNumberFormat="1" applyFont="1" applyFill="1" applyBorder="1" applyAlignment="1">
      <alignment horizontal="center"/>
      <protection/>
    </xf>
    <xf numFmtId="20" fontId="3" fillId="0" borderId="11" xfId="53" applyNumberFormat="1" applyFont="1" applyFill="1" applyBorder="1" applyAlignment="1">
      <alignment horizontal="center"/>
      <protection/>
    </xf>
    <xf numFmtId="0" fontId="3" fillId="0" borderId="16" xfId="58" applyFont="1" applyFill="1" applyBorder="1">
      <alignment/>
      <protection/>
    </xf>
    <xf numFmtId="0" fontId="3" fillId="0" borderId="10" xfId="53" applyFont="1" applyFill="1" applyBorder="1" applyAlignment="1">
      <alignment/>
      <protection/>
    </xf>
    <xf numFmtId="0" fontId="3" fillId="0" borderId="12" xfId="53" applyFont="1" applyFill="1" applyBorder="1">
      <alignment/>
      <protection/>
    </xf>
    <xf numFmtId="0" fontId="3" fillId="0" borderId="17" xfId="53" applyFont="1" applyFill="1" applyBorder="1" applyAlignment="1">
      <alignment horizontal="left"/>
      <protection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3" fillId="0" borderId="11" xfId="53" applyFont="1" applyFill="1" applyBorder="1" applyAlignment="1">
      <alignment/>
      <protection/>
    </xf>
    <xf numFmtId="176" fontId="3" fillId="0" borderId="11" xfId="53" applyNumberFormat="1" applyFont="1" applyFill="1" applyBorder="1" applyAlignment="1">
      <alignment/>
      <protection/>
    </xf>
    <xf numFmtId="176" fontId="3" fillId="0" borderId="10" xfId="53" applyNumberFormat="1" applyFont="1" applyFill="1" applyBorder="1" applyAlignment="1">
      <alignment/>
      <protection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3" fillId="0" borderId="18" xfId="53" applyFont="1" applyFill="1" applyBorder="1" applyAlignment="1">
      <alignment/>
      <protection/>
    </xf>
    <xf numFmtId="0" fontId="40" fillId="0" borderId="13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3" fillId="0" borderId="14" xfId="53" applyFont="1" applyFill="1" applyBorder="1" applyAlignment="1">
      <alignment/>
      <protection/>
    </xf>
    <xf numFmtId="176" fontId="3" fillId="0" borderId="12" xfId="58" applyNumberFormat="1" applyFont="1" applyFill="1" applyBorder="1" applyAlignment="1">
      <alignment horizontal="center"/>
      <protection/>
    </xf>
    <xf numFmtId="0" fontId="40" fillId="0" borderId="13" xfId="0" applyFont="1" applyFill="1" applyBorder="1" applyAlignment="1">
      <alignment/>
    </xf>
    <xf numFmtId="20" fontId="3" fillId="0" borderId="10" xfId="56" applyNumberFormat="1" applyFont="1" applyBorder="1" applyAlignment="1">
      <alignment horizontal="center" vertical="center"/>
      <protection/>
    </xf>
    <xf numFmtId="20" fontId="7" fillId="0" borderId="10" xfId="58" applyNumberFormat="1" applyFont="1" applyBorder="1" applyAlignment="1">
      <alignment horizontal="center" vertical="center"/>
      <protection/>
    </xf>
    <xf numFmtId="20" fontId="4" fillId="0" borderId="10" xfId="0" applyNumberFormat="1" applyFont="1" applyBorder="1" applyAlignment="1">
      <alignment horizontal="center" vertical="center"/>
    </xf>
    <xf numFmtId="20" fontId="4" fillId="0" borderId="10" xfId="56" applyNumberFormat="1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/>
      <protection/>
    </xf>
    <xf numFmtId="0" fontId="3" fillId="0" borderId="21" xfId="53" applyFont="1" applyFill="1" applyBorder="1">
      <alignment/>
      <protection/>
    </xf>
    <xf numFmtId="0" fontId="3" fillId="0" borderId="21" xfId="53" applyFont="1" applyFill="1" applyBorder="1" applyAlignment="1">
      <alignment horizontal="center"/>
      <protection/>
    </xf>
    <xf numFmtId="0" fontId="3" fillId="0" borderId="22" xfId="53" applyFont="1" applyFill="1" applyBorder="1" applyAlignment="1">
      <alignment/>
      <protection/>
    </xf>
    <xf numFmtId="0" fontId="3" fillId="0" borderId="22" xfId="53" applyFont="1" applyFill="1" applyBorder="1" applyAlignment="1">
      <alignment horizontal="center"/>
      <protection/>
    </xf>
    <xf numFmtId="20" fontId="3" fillId="0" borderId="21" xfId="56" applyNumberFormat="1" applyFont="1" applyBorder="1" applyAlignment="1">
      <alignment horizontal="center" vertical="center"/>
      <protection/>
    </xf>
    <xf numFmtId="20" fontId="3" fillId="0" borderId="23" xfId="56" applyNumberFormat="1" applyFont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/>
      <protection/>
    </xf>
    <xf numFmtId="20" fontId="3" fillId="0" borderId="25" xfId="56" applyNumberFormat="1" applyFont="1" applyBorder="1" applyAlignment="1">
      <alignment horizontal="center" vertical="center"/>
      <protection/>
    </xf>
    <xf numFmtId="20" fontId="4" fillId="0" borderId="25" xfId="56" applyNumberFormat="1" applyFont="1" applyBorder="1" applyAlignment="1">
      <alignment horizontal="center" vertical="center"/>
      <protection/>
    </xf>
    <xf numFmtId="20" fontId="7" fillId="0" borderId="25" xfId="58" applyNumberFormat="1" applyFont="1" applyBorder="1" applyAlignment="1">
      <alignment horizontal="center" vertical="center"/>
      <protection/>
    </xf>
    <xf numFmtId="20" fontId="4" fillId="0" borderId="25" xfId="0" applyNumberFormat="1" applyFont="1" applyBorder="1" applyAlignment="1">
      <alignment horizontal="center" vertical="center"/>
    </xf>
    <xf numFmtId="0" fontId="3" fillId="0" borderId="26" xfId="53" applyFont="1" applyFill="1" applyBorder="1" applyAlignment="1">
      <alignment horizontal="center"/>
      <protection/>
    </xf>
    <xf numFmtId="0" fontId="3" fillId="0" borderId="27" xfId="53" applyFont="1" applyFill="1" applyBorder="1">
      <alignment/>
      <protection/>
    </xf>
    <xf numFmtId="0" fontId="2" fillId="0" borderId="25" xfId="58" applyFont="1" applyFill="1" applyBorder="1" applyAlignment="1">
      <alignment horizontal="center"/>
      <protection/>
    </xf>
    <xf numFmtId="0" fontId="3" fillId="0" borderId="28" xfId="53" applyFont="1" applyFill="1" applyBorder="1">
      <alignment/>
      <protection/>
    </xf>
    <xf numFmtId="0" fontId="3" fillId="0" borderId="25" xfId="58" applyFont="1" applyFill="1" applyBorder="1" applyAlignment="1">
      <alignment horizontal="center"/>
      <protection/>
    </xf>
    <xf numFmtId="20" fontId="3" fillId="0" borderId="25" xfId="58" applyNumberFormat="1" applyFont="1" applyFill="1" applyBorder="1" applyAlignment="1">
      <alignment horizontal="center"/>
      <protection/>
    </xf>
    <xf numFmtId="176" fontId="3" fillId="0" borderId="25" xfId="58" applyNumberFormat="1" applyFont="1" applyFill="1" applyBorder="1" applyAlignment="1">
      <alignment horizontal="center"/>
      <protection/>
    </xf>
    <xf numFmtId="176" fontId="3" fillId="0" borderId="29" xfId="58" applyNumberFormat="1" applyFont="1" applyFill="1" applyBorder="1" applyAlignment="1">
      <alignment horizontal="center"/>
      <protection/>
    </xf>
    <xf numFmtId="0" fontId="40" fillId="0" borderId="28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40" fillId="0" borderId="31" xfId="0" applyFont="1" applyFill="1" applyBorder="1" applyAlignment="1">
      <alignment/>
    </xf>
    <xf numFmtId="0" fontId="40" fillId="0" borderId="32" xfId="0" applyFont="1" applyFill="1" applyBorder="1" applyAlignment="1">
      <alignment/>
    </xf>
    <xf numFmtId="0" fontId="40" fillId="0" borderId="32" xfId="0" applyFont="1" applyFill="1" applyBorder="1" applyAlignment="1">
      <alignment horizontal="center"/>
    </xf>
    <xf numFmtId="0" fontId="3" fillId="0" borderId="33" xfId="53" applyFont="1" applyFill="1" applyBorder="1" applyAlignment="1">
      <alignment horizontal="left"/>
      <protection/>
    </xf>
    <xf numFmtId="0" fontId="40" fillId="0" borderId="34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5"/>
  <sheetViews>
    <sheetView tabSelected="1" zoomScale="112" zoomScaleNormal="112" zoomScalePageLayoutView="0" workbookViewId="0" topLeftCell="A4">
      <selection activeCell="O9" sqref="A9:O35"/>
    </sheetView>
  </sheetViews>
  <sheetFormatPr defaultColWidth="9.00390625" defaultRowHeight="14.25"/>
  <cols>
    <col min="1" max="1" width="4.875" style="31" customWidth="1"/>
    <col min="2" max="2" width="15.75390625" style="31" customWidth="1"/>
    <col min="3" max="3" width="10.375" style="31" customWidth="1"/>
    <col min="4" max="4" width="11.375" style="31" customWidth="1"/>
    <col min="5" max="5" width="10.875" style="31" customWidth="1"/>
    <col min="6" max="6" width="18.375" style="31" customWidth="1"/>
    <col min="7" max="16384" width="9.00390625" style="31" customWidth="1"/>
  </cols>
  <sheetData>
    <row r="5" spans="1:15" ht="12.7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2.75">
      <c r="A6" s="41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42" customHeight="1" thickBot="1">
      <c r="A8" s="42" t="s">
        <v>1</v>
      </c>
      <c r="B8" s="42" t="s">
        <v>2</v>
      </c>
      <c r="C8" s="42" t="s">
        <v>3</v>
      </c>
      <c r="D8" s="42" t="s">
        <v>4</v>
      </c>
      <c r="E8" s="42" t="s">
        <v>5</v>
      </c>
      <c r="F8" s="43" t="s">
        <v>6</v>
      </c>
      <c r="G8" s="42" t="s">
        <v>36</v>
      </c>
      <c r="H8" s="42" t="s">
        <v>37</v>
      </c>
      <c r="I8" s="42" t="s">
        <v>38</v>
      </c>
      <c r="J8" s="42" t="s">
        <v>39</v>
      </c>
      <c r="K8" s="42" t="s">
        <v>40</v>
      </c>
      <c r="L8" s="42" t="s">
        <v>41</v>
      </c>
      <c r="M8" s="42" t="s">
        <v>42</v>
      </c>
      <c r="N8" s="42" t="s">
        <v>43</v>
      </c>
      <c r="O8" s="42" t="s">
        <v>44</v>
      </c>
    </row>
    <row r="9" spans="1:15" ht="12.75">
      <c r="A9" s="44">
        <v>1</v>
      </c>
      <c r="B9" s="45" t="s">
        <v>7</v>
      </c>
      <c r="C9" s="46"/>
      <c r="D9" s="46"/>
      <c r="E9" s="47"/>
      <c r="F9" s="48"/>
      <c r="G9" s="49">
        <v>0.2881944444444445</v>
      </c>
      <c r="H9" s="49">
        <v>0.3333333333333333</v>
      </c>
      <c r="I9" s="49">
        <v>0.3923611111111111</v>
      </c>
      <c r="J9" s="49">
        <v>0.4791666666666667</v>
      </c>
      <c r="K9" s="49">
        <v>0.548611111111111</v>
      </c>
      <c r="L9" s="49">
        <v>0.611111111111111</v>
      </c>
      <c r="M9" s="49">
        <v>0.6909722222222222</v>
      </c>
      <c r="N9" s="49">
        <v>0.75</v>
      </c>
      <c r="O9" s="50">
        <v>0.545138888888889</v>
      </c>
    </row>
    <row r="10" spans="1:15" ht="12.75">
      <c r="A10" s="51">
        <v>2</v>
      </c>
      <c r="B10" s="2" t="s">
        <v>8</v>
      </c>
      <c r="C10" s="3">
        <v>0.3</v>
      </c>
      <c r="D10" s="4">
        <v>0.3</v>
      </c>
      <c r="E10" s="24"/>
      <c r="F10" s="17">
        <f>G10-G9</f>
        <v>0.000694444444444442</v>
      </c>
      <c r="G10" s="35">
        <v>0.2888888888888889</v>
      </c>
      <c r="H10" s="35">
        <v>0.33402777777777776</v>
      </c>
      <c r="I10" s="35">
        <v>0.39305555555555555</v>
      </c>
      <c r="J10" s="35">
        <v>0.4798611111111111</v>
      </c>
      <c r="K10" s="35">
        <v>0.5493055555555555</v>
      </c>
      <c r="L10" s="35">
        <v>0.6118055555555555</v>
      </c>
      <c r="M10" s="35">
        <v>0.6916666666666667</v>
      </c>
      <c r="N10" s="35">
        <v>0.7506944444444444</v>
      </c>
      <c r="O10" s="52">
        <v>0.5458333333333334</v>
      </c>
    </row>
    <row r="11" spans="1:15" ht="12.75">
      <c r="A11" s="51">
        <v>3</v>
      </c>
      <c r="B11" s="2" t="s">
        <v>9</v>
      </c>
      <c r="C11" s="3">
        <f>C10+D11</f>
        <v>1</v>
      </c>
      <c r="D11" s="4">
        <v>0.7</v>
      </c>
      <c r="E11" s="24"/>
      <c r="F11" s="17">
        <f aca="true" t="shared" si="0" ref="F11:F26">G11-G10</f>
        <v>0.000694444444444442</v>
      </c>
      <c r="G11" s="35">
        <v>0.28958333333333336</v>
      </c>
      <c r="H11" s="35">
        <v>0.3347222222222222</v>
      </c>
      <c r="I11" s="35">
        <v>0.39375</v>
      </c>
      <c r="J11" s="35">
        <v>0.48055555555555557</v>
      </c>
      <c r="K11" s="35">
        <v>0.5499999999999999</v>
      </c>
      <c r="L11" s="35">
        <v>0.6124999999999999</v>
      </c>
      <c r="M11" s="35">
        <v>0.6923611111111111</v>
      </c>
      <c r="N11" s="35">
        <v>0.7513888888888889</v>
      </c>
      <c r="O11" s="52">
        <v>0.5465277777777778</v>
      </c>
    </row>
    <row r="12" spans="1:15" ht="12.75">
      <c r="A12" s="51">
        <v>4</v>
      </c>
      <c r="B12" s="2" t="s">
        <v>10</v>
      </c>
      <c r="C12" s="3">
        <f aca="true" t="shared" si="1" ref="C12:C26">C11+D12</f>
        <v>2.1</v>
      </c>
      <c r="D12" s="4">
        <v>1.1</v>
      </c>
      <c r="E12" s="25"/>
      <c r="F12" s="17">
        <f t="shared" si="0"/>
        <v>0.001388888888888884</v>
      </c>
      <c r="G12" s="35">
        <v>0.29097222222222224</v>
      </c>
      <c r="H12" s="35">
        <v>0.3361111111111111</v>
      </c>
      <c r="I12" s="35">
        <v>0.3951388888888889</v>
      </c>
      <c r="J12" s="35">
        <v>0.48194444444444445</v>
      </c>
      <c r="K12" s="35">
        <v>0.5513888888888888</v>
      </c>
      <c r="L12" s="35">
        <v>0.6138888888888888</v>
      </c>
      <c r="M12" s="35">
        <v>0.69375</v>
      </c>
      <c r="N12" s="35">
        <v>0.7527777777777778</v>
      </c>
      <c r="O12" s="52">
        <v>0.5479166666666667</v>
      </c>
    </row>
    <row r="13" spans="1:15" ht="12.75">
      <c r="A13" s="51">
        <v>5</v>
      </c>
      <c r="B13" s="2" t="s">
        <v>11</v>
      </c>
      <c r="C13" s="3">
        <f t="shared" si="1"/>
        <v>3.8</v>
      </c>
      <c r="D13" s="4">
        <v>1.7</v>
      </c>
      <c r="E13" s="26"/>
      <c r="F13" s="17">
        <f t="shared" si="0"/>
        <v>0.002083333333333326</v>
      </c>
      <c r="G13" s="38">
        <v>0.29305555555555557</v>
      </c>
      <c r="H13" s="38">
        <v>0.3381944444444444</v>
      </c>
      <c r="I13" s="38">
        <v>0.3972222222222222</v>
      </c>
      <c r="J13" s="38">
        <v>0.4840277777777778</v>
      </c>
      <c r="K13" s="38">
        <v>0.5534722222222221</v>
      </c>
      <c r="L13" s="38">
        <v>0.6159722222222221</v>
      </c>
      <c r="M13" s="38">
        <v>0.6958333333333333</v>
      </c>
      <c r="N13" s="38">
        <v>0.7548611111111111</v>
      </c>
      <c r="O13" s="53">
        <v>0.55</v>
      </c>
    </row>
    <row r="14" spans="1:15" ht="12.75">
      <c r="A14" s="51">
        <v>6</v>
      </c>
      <c r="B14" s="2" t="s">
        <v>12</v>
      </c>
      <c r="C14" s="3">
        <f t="shared" si="1"/>
        <v>5</v>
      </c>
      <c r="D14" s="4">
        <v>1.2</v>
      </c>
      <c r="E14" s="26"/>
      <c r="F14" s="17">
        <f t="shared" si="0"/>
        <v>0.001388888888888884</v>
      </c>
      <c r="G14" s="35">
        <v>0.29444444444444445</v>
      </c>
      <c r="H14" s="35">
        <v>0.3395833333333333</v>
      </c>
      <c r="I14" s="35">
        <v>0.3986111111111111</v>
      </c>
      <c r="J14" s="35">
        <v>0.48541666666666666</v>
      </c>
      <c r="K14" s="35">
        <v>0.554861111111111</v>
      </c>
      <c r="L14" s="35">
        <v>0.617361111111111</v>
      </c>
      <c r="M14" s="35">
        <v>0.6972222222222222</v>
      </c>
      <c r="N14" s="35">
        <v>0.75625</v>
      </c>
      <c r="O14" s="52">
        <v>0.5513888888888889</v>
      </c>
    </row>
    <row r="15" spans="1:15" ht="12.75">
      <c r="A15" s="51">
        <v>7</v>
      </c>
      <c r="B15" s="5" t="s">
        <v>13</v>
      </c>
      <c r="C15" s="3">
        <f t="shared" si="1"/>
        <v>5.7</v>
      </c>
      <c r="D15" s="4">
        <v>0.7</v>
      </c>
      <c r="E15" s="19"/>
      <c r="F15" s="17">
        <f t="shared" si="0"/>
        <v>0.001388888888888884</v>
      </c>
      <c r="G15" s="35">
        <v>0.29583333333333334</v>
      </c>
      <c r="H15" s="35">
        <v>0.3409722222222222</v>
      </c>
      <c r="I15" s="35">
        <v>0.39999999999999997</v>
      </c>
      <c r="J15" s="35">
        <v>0.48680555555555555</v>
      </c>
      <c r="K15" s="35">
        <v>0.5562499999999999</v>
      </c>
      <c r="L15" s="35">
        <v>0.6187499999999999</v>
      </c>
      <c r="M15" s="35">
        <v>0.6986111111111111</v>
      </c>
      <c r="N15" s="35">
        <v>0.7576388888888889</v>
      </c>
      <c r="O15" s="52">
        <v>0.5527777777777778</v>
      </c>
    </row>
    <row r="16" spans="1:15" ht="12.75">
      <c r="A16" s="51">
        <v>8</v>
      </c>
      <c r="B16" s="18" t="s">
        <v>14</v>
      </c>
      <c r="C16" s="3">
        <f t="shared" si="1"/>
        <v>6.3</v>
      </c>
      <c r="D16" s="4">
        <v>0.6</v>
      </c>
      <c r="E16" s="27"/>
      <c r="F16" s="17">
        <f t="shared" si="0"/>
        <v>0.001388888888888884</v>
      </c>
      <c r="G16" s="35">
        <v>0.2972222222222222</v>
      </c>
      <c r="H16" s="35">
        <v>0.34236111111111106</v>
      </c>
      <c r="I16" s="35">
        <v>0.40138888888888885</v>
      </c>
      <c r="J16" s="35">
        <v>0.48819444444444443</v>
      </c>
      <c r="K16" s="35">
        <v>0.5576388888888888</v>
      </c>
      <c r="L16" s="35">
        <v>0.6201388888888888</v>
      </c>
      <c r="M16" s="35">
        <v>0.7</v>
      </c>
      <c r="N16" s="35">
        <v>0.7590277777777777</v>
      </c>
      <c r="O16" s="52">
        <v>0.5541666666666667</v>
      </c>
    </row>
    <row r="17" spans="1:15" ht="12.75">
      <c r="A17" s="51">
        <v>9</v>
      </c>
      <c r="B17" s="2" t="s">
        <v>15</v>
      </c>
      <c r="C17" s="3">
        <f t="shared" si="1"/>
        <v>6.7</v>
      </c>
      <c r="D17" s="4">
        <v>0.4</v>
      </c>
      <c r="E17" s="19"/>
      <c r="F17" s="17">
        <f t="shared" si="0"/>
        <v>0.000694444444444442</v>
      </c>
      <c r="G17" s="35">
        <v>0.29791666666666666</v>
      </c>
      <c r="H17" s="35">
        <v>0.3430555555555555</v>
      </c>
      <c r="I17" s="35">
        <v>0.4020833333333333</v>
      </c>
      <c r="J17" s="35">
        <v>0.4888888888888889</v>
      </c>
      <c r="K17" s="35">
        <v>0.5583333333333332</v>
      </c>
      <c r="L17" s="35">
        <v>0.6208333333333332</v>
      </c>
      <c r="M17" s="35">
        <v>0.7006944444444444</v>
      </c>
      <c r="N17" s="35">
        <v>0.7597222222222222</v>
      </c>
      <c r="O17" s="52">
        <v>0.5548611111111111</v>
      </c>
    </row>
    <row r="18" spans="1:15" ht="12.75">
      <c r="A18" s="51">
        <v>10</v>
      </c>
      <c r="B18" s="2" t="s">
        <v>16</v>
      </c>
      <c r="C18" s="3">
        <f t="shared" si="1"/>
        <v>7</v>
      </c>
      <c r="D18" s="4">
        <v>0.3</v>
      </c>
      <c r="E18" s="19"/>
      <c r="F18" s="17">
        <f t="shared" si="0"/>
        <v>0.000694444444444442</v>
      </c>
      <c r="G18" s="35">
        <v>0.2986111111111111</v>
      </c>
      <c r="H18" s="35">
        <v>0.34374999999999994</v>
      </c>
      <c r="I18" s="35">
        <v>0.40277777777777773</v>
      </c>
      <c r="J18" s="35">
        <v>0.4895833333333333</v>
      </c>
      <c r="K18" s="35">
        <v>0.5590277777777777</v>
      </c>
      <c r="L18" s="35">
        <v>0.6215277777777777</v>
      </c>
      <c r="M18" s="35">
        <v>0.7013888888888888</v>
      </c>
      <c r="N18" s="35">
        <v>0.7604166666666666</v>
      </c>
      <c r="O18" s="52">
        <v>0.5555555555555556</v>
      </c>
    </row>
    <row r="19" spans="1:15" ht="12.75">
      <c r="A19" s="51">
        <v>11</v>
      </c>
      <c r="B19" s="2" t="s">
        <v>17</v>
      </c>
      <c r="C19" s="3">
        <f t="shared" si="1"/>
        <v>7.6</v>
      </c>
      <c r="D19" s="3">
        <v>0.6</v>
      </c>
      <c r="E19" s="25"/>
      <c r="F19" s="17">
        <f t="shared" si="0"/>
        <v>0.001388888888888884</v>
      </c>
      <c r="G19" s="35">
        <v>0.3</v>
      </c>
      <c r="H19" s="35">
        <v>0.34513888888888883</v>
      </c>
      <c r="I19" s="35">
        <v>0.4041666666666666</v>
      </c>
      <c r="J19" s="35">
        <v>0.4909722222222222</v>
      </c>
      <c r="K19" s="35">
        <v>0.5604166666666666</v>
      </c>
      <c r="L19" s="35">
        <v>0.6229166666666666</v>
      </c>
      <c r="M19" s="35">
        <v>0.7027777777777777</v>
      </c>
      <c r="N19" s="35">
        <v>0.7618055555555555</v>
      </c>
      <c r="O19" s="52">
        <v>0.5569444444444445</v>
      </c>
    </row>
    <row r="20" spans="1:15" ht="12.75">
      <c r="A20" s="51">
        <v>12</v>
      </c>
      <c r="B20" s="2" t="s">
        <v>18</v>
      </c>
      <c r="C20" s="3">
        <f t="shared" si="1"/>
        <v>8</v>
      </c>
      <c r="D20" s="3">
        <v>0.4</v>
      </c>
      <c r="E20" s="25"/>
      <c r="F20" s="17">
        <f t="shared" si="0"/>
        <v>0.001388888888888884</v>
      </c>
      <c r="G20" s="35">
        <v>0.3013888888888889</v>
      </c>
      <c r="H20" s="35">
        <v>0.3465277777777777</v>
      </c>
      <c r="I20" s="35">
        <v>0.4055555555555555</v>
      </c>
      <c r="J20" s="35">
        <v>0.4923611111111111</v>
      </c>
      <c r="K20" s="35">
        <v>0.5618055555555554</v>
      </c>
      <c r="L20" s="35">
        <v>0.6243055555555554</v>
      </c>
      <c r="M20" s="35">
        <v>0.7041666666666666</v>
      </c>
      <c r="N20" s="35">
        <v>0.7631944444444444</v>
      </c>
      <c r="O20" s="52">
        <v>0.5583333333333333</v>
      </c>
    </row>
    <row r="21" spans="1:15" ht="12.75">
      <c r="A21" s="51">
        <v>13</v>
      </c>
      <c r="B21" s="2" t="s">
        <v>33</v>
      </c>
      <c r="C21" s="3">
        <f t="shared" si="1"/>
        <v>8.3</v>
      </c>
      <c r="D21" s="1">
        <v>0.3</v>
      </c>
      <c r="E21" s="28"/>
      <c r="F21" s="17">
        <f t="shared" si="0"/>
        <v>0.001388888888888884</v>
      </c>
      <c r="G21" s="36">
        <v>0.30277777777777776</v>
      </c>
      <c r="H21" s="36">
        <v>0.3479166666666666</v>
      </c>
      <c r="I21" s="36">
        <v>0.4069444444444444</v>
      </c>
      <c r="J21" s="36">
        <v>0.49374999999999997</v>
      </c>
      <c r="K21" s="36">
        <v>0.5631944444444443</v>
      </c>
      <c r="L21" s="36">
        <v>0.6256944444444443</v>
      </c>
      <c r="M21" s="36">
        <v>0.7055555555555555</v>
      </c>
      <c r="N21" s="36">
        <v>0.7645833333333333</v>
      </c>
      <c r="O21" s="54">
        <v>0.5597222222222222</v>
      </c>
    </row>
    <row r="22" spans="1:15" ht="12.75">
      <c r="A22" s="51">
        <v>14</v>
      </c>
      <c r="B22" s="2" t="s">
        <v>19</v>
      </c>
      <c r="C22" s="3">
        <f t="shared" si="1"/>
        <v>8.5</v>
      </c>
      <c r="D22" s="1">
        <v>0.2</v>
      </c>
      <c r="E22" s="19"/>
      <c r="F22" s="17">
        <f t="shared" si="0"/>
        <v>0.000694444444444442</v>
      </c>
      <c r="G22" s="37">
        <v>0.3034722222222222</v>
      </c>
      <c r="H22" s="37">
        <v>0.34861111111111104</v>
      </c>
      <c r="I22" s="37">
        <v>0.40763888888888883</v>
      </c>
      <c r="J22" s="37">
        <v>0.4944444444444444</v>
      </c>
      <c r="K22" s="37">
        <v>0.5638888888888888</v>
      </c>
      <c r="L22" s="37">
        <v>0.6263888888888888</v>
      </c>
      <c r="M22" s="37">
        <v>0.7062499999999999</v>
      </c>
      <c r="N22" s="37">
        <v>0.7652777777777777</v>
      </c>
      <c r="O22" s="55">
        <v>0.5604166666666667</v>
      </c>
    </row>
    <row r="23" spans="1:15" ht="12.75">
      <c r="A23" s="51">
        <v>15</v>
      </c>
      <c r="B23" s="2" t="s">
        <v>20</v>
      </c>
      <c r="C23" s="3">
        <f t="shared" si="1"/>
        <v>9.1</v>
      </c>
      <c r="D23" s="3">
        <v>0.6</v>
      </c>
      <c r="E23" s="19"/>
      <c r="F23" s="17">
        <f t="shared" si="0"/>
        <v>0.000694444444444442</v>
      </c>
      <c r="G23" s="37">
        <v>0.30416666666666664</v>
      </c>
      <c r="H23" s="37">
        <v>0.3493055555555555</v>
      </c>
      <c r="I23" s="37">
        <v>0.40833333333333327</v>
      </c>
      <c r="J23" s="37">
        <v>0.49513888888888885</v>
      </c>
      <c r="K23" s="37">
        <v>0.5645833333333332</v>
      </c>
      <c r="L23" s="37">
        <v>0.6270833333333332</v>
      </c>
      <c r="M23" s="37">
        <v>0.7069444444444444</v>
      </c>
      <c r="N23" s="37">
        <v>0.7659722222222222</v>
      </c>
      <c r="O23" s="55">
        <v>0.5611111111111111</v>
      </c>
    </row>
    <row r="24" spans="1:15" ht="12.75">
      <c r="A24" s="51">
        <v>16</v>
      </c>
      <c r="B24" s="2" t="s">
        <v>34</v>
      </c>
      <c r="C24" s="3">
        <f t="shared" si="1"/>
        <v>10.1</v>
      </c>
      <c r="D24" s="3">
        <v>1</v>
      </c>
      <c r="E24" s="19"/>
      <c r="F24" s="17">
        <f t="shared" si="0"/>
        <v>0.001388888888888884</v>
      </c>
      <c r="G24" s="37">
        <v>0.3055555555555555</v>
      </c>
      <c r="H24" s="37">
        <v>0.35069444444444436</v>
      </c>
      <c r="I24" s="37">
        <v>0.40972222222222215</v>
      </c>
      <c r="J24" s="37">
        <v>0.49652777777777773</v>
      </c>
      <c r="K24" s="37">
        <v>0.5659722222222221</v>
      </c>
      <c r="L24" s="37">
        <v>0.6284722222222221</v>
      </c>
      <c r="M24" s="37">
        <v>0.7083333333333333</v>
      </c>
      <c r="N24" s="37">
        <v>0.767361111111111</v>
      </c>
      <c r="O24" s="55">
        <v>0.5625</v>
      </c>
    </row>
    <row r="25" spans="1:15" ht="12.75">
      <c r="A25" s="51">
        <v>17</v>
      </c>
      <c r="B25" s="2" t="s">
        <v>21</v>
      </c>
      <c r="C25" s="3">
        <f t="shared" si="1"/>
        <v>10.9</v>
      </c>
      <c r="D25" s="1">
        <v>0.8</v>
      </c>
      <c r="E25" s="19"/>
      <c r="F25" s="17">
        <f t="shared" si="0"/>
        <v>0.001388888888888884</v>
      </c>
      <c r="G25" s="37">
        <v>0.3069444444444444</v>
      </c>
      <c r="H25" s="37">
        <v>0.35208333333333325</v>
      </c>
      <c r="I25" s="37">
        <v>0.41111111111111104</v>
      </c>
      <c r="J25" s="37">
        <v>0.4979166666666666</v>
      </c>
      <c r="K25" s="37">
        <v>0.567361111111111</v>
      </c>
      <c r="L25" s="37">
        <v>0.629861111111111</v>
      </c>
      <c r="M25" s="37">
        <v>0.7097222222222221</v>
      </c>
      <c r="N25" s="37">
        <v>0.7687499999999999</v>
      </c>
      <c r="O25" s="55">
        <v>0.5638888888888889</v>
      </c>
    </row>
    <row r="26" spans="1:15" ht="12.75">
      <c r="A26" s="56">
        <v>18</v>
      </c>
      <c r="B26" s="20" t="s">
        <v>22</v>
      </c>
      <c r="C26" s="3">
        <f t="shared" si="1"/>
        <v>11.5</v>
      </c>
      <c r="D26" s="6">
        <v>0.6</v>
      </c>
      <c r="E26" s="19"/>
      <c r="F26" s="17">
        <f t="shared" si="0"/>
        <v>0.001388888888888884</v>
      </c>
      <c r="G26" s="37">
        <v>0.3083333333333333</v>
      </c>
      <c r="H26" s="37">
        <v>0.35347222222222213</v>
      </c>
      <c r="I26" s="37">
        <v>0.4124999999999999</v>
      </c>
      <c r="J26" s="37">
        <v>0.4993055555555555</v>
      </c>
      <c r="K26" s="37">
        <v>0.5687499999999999</v>
      </c>
      <c r="L26" s="37">
        <v>0.6312499999999999</v>
      </c>
      <c r="M26" s="37">
        <v>0.711111111111111</v>
      </c>
      <c r="N26" s="37">
        <v>0.7701388888888888</v>
      </c>
      <c r="O26" s="55">
        <v>0.5652777777777778</v>
      </c>
    </row>
    <row r="27" spans="1:15" ht="12.75">
      <c r="A27" s="57"/>
      <c r="B27" s="7"/>
      <c r="C27" s="8"/>
      <c r="D27" s="9"/>
      <c r="E27" s="29" t="s">
        <v>23</v>
      </c>
      <c r="F27" s="1"/>
      <c r="G27" s="10" t="s">
        <v>32</v>
      </c>
      <c r="H27" s="10" t="s">
        <v>32</v>
      </c>
      <c r="I27" s="10" t="s">
        <v>32</v>
      </c>
      <c r="J27" s="10" t="s">
        <v>32</v>
      </c>
      <c r="K27" s="10">
        <v>12345</v>
      </c>
      <c r="L27" s="10">
        <v>12345</v>
      </c>
      <c r="M27" s="10">
        <v>12345</v>
      </c>
      <c r="N27" s="10">
        <v>12345</v>
      </c>
      <c r="O27" s="58" t="s">
        <v>24</v>
      </c>
    </row>
    <row r="28" spans="1:15" ht="12.75">
      <c r="A28" s="59"/>
      <c r="B28" s="11"/>
      <c r="C28" s="12"/>
      <c r="D28" s="13"/>
      <c r="E28" s="29" t="s">
        <v>25</v>
      </c>
      <c r="F28" s="1"/>
      <c r="G28" s="14">
        <v>11.5</v>
      </c>
      <c r="H28" s="14">
        <v>11.5</v>
      </c>
      <c r="I28" s="14">
        <v>11.5</v>
      </c>
      <c r="J28" s="14">
        <v>11.5</v>
      </c>
      <c r="K28" s="14">
        <v>11.5</v>
      </c>
      <c r="L28" s="14">
        <v>11.5</v>
      </c>
      <c r="M28" s="14">
        <v>11.5</v>
      </c>
      <c r="N28" s="14">
        <v>11.5</v>
      </c>
      <c r="O28" s="60">
        <v>11.5</v>
      </c>
    </row>
    <row r="29" spans="1:15" ht="12.75">
      <c r="A29" s="59"/>
      <c r="B29" s="11"/>
      <c r="C29" s="12"/>
      <c r="D29" s="13"/>
      <c r="E29" s="29" t="s">
        <v>26</v>
      </c>
      <c r="F29" s="1"/>
      <c r="G29" s="15">
        <v>0.02013888888888889</v>
      </c>
      <c r="H29" s="15">
        <v>0.02013888888888889</v>
      </c>
      <c r="I29" s="15">
        <v>0.0201388888888889</v>
      </c>
      <c r="J29" s="15">
        <v>0.0201388888888889</v>
      </c>
      <c r="K29" s="15">
        <v>0.0201388888888889</v>
      </c>
      <c r="L29" s="15">
        <v>0.0201388888888889</v>
      </c>
      <c r="M29" s="15">
        <v>0.0201388888888889</v>
      </c>
      <c r="N29" s="15">
        <v>0.0201388888888889</v>
      </c>
      <c r="O29" s="61">
        <v>0.0201388888888889</v>
      </c>
    </row>
    <row r="30" spans="1:15" ht="12.75">
      <c r="A30" s="59"/>
      <c r="B30" s="11"/>
      <c r="C30" s="12"/>
      <c r="D30" s="13"/>
      <c r="E30" s="29" t="s">
        <v>27</v>
      </c>
      <c r="F30" s="1"/>
      <c r="G30" s="15">
        <v>0.02013888888888889</v>
      </c>
      <c r="H30" s="15">
        <v>0.02013888888888889</v>
      </c>
      <c r="I30" s="15">
        <v>0.0201388888888889</v>
      </c>
      <c r="J30" s="15">
        <v>0.0201388888888889</v>
      </c>
      <c r="K30" s="15">
        <v>0.0201388888888889</v>
      </c>
      <c r="L30" s="15">
        <v>0.0201388888888889</v>
      </c>
      <c r="M30" s="15">
        <v>0.0201388888888889</v>
      </c>
      <c r="N30" s="15">
        <v>0.0201388888888889</v>
      </c>
      <c r="O30" s="61">
        <v>0.0201388888888889</v>
      </c>
    </row>
    <row r="31" spans="1:15" ht="12.75">
      <c r="A31" s="59"/>
      <c r="B31" s="11"/>
      <c r="C31" s="12"/>
      <c r="D31" s="13"/>
      <c r="E31" s="29" t="s">
        <v>28</v>
      </c>
      <c r="F31" s="1"/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60">
        <v>1</v>
      </c>
    </row>
    <row r="32" spans="1:15" ht="12.75">
      <c r="A32" s="59"/>
      <c r="B32" s="11"/>
      <c r="C32" s="12"/>
      <c r="D32" s="13"/>
      <c r="E32" s="29" t="s">
        <v>29</v>
      </c>
      <c r="F32" s="1"/>
      <c r="G32" s="16">
        <f>G28/(G29*24)</f>
        <v>23.793103448275858</v>
      </c>
      <c r="H32" s="16">
        <f>H28/(H29*24)</f>
        <v>23.793103448275858</v>
      </c>
      <c r="I32" s="16">
        <f aca="true" t="shared" si="2" ref="I32:N32">I28/(I29*24)</f>
        <v>23.793103448275847</v>
      </c>
      <c r="J32" s="16">
        <f t="shared" si="2"/>
        <v>23.793103448275847</v>
      </c>
      <c r="K32" s="16">
        <f t="shared" si="2"/>
        <v>23.793103448275847</v>
      </c>
      <c r="L32" s="16">
        <f t="shared" si="2"/>
        <v>23.793103448275847</v>
      </c>
      <c r="M32" s="16">
        <f t="shared" si="2"/>
        <v>23.793103448275847</v>
      </c>
      <c r="N32" s="16">
        <f t="shared" si="2"/>
        <v>23.793103448275847</v>
      </c>
      <c r="O32" s="62">
        <f>O28/(O29*24)</f>
        <v>23.793103448275847</v>
      </c>
    </row>
    <row r="33" spans="1:15" ht="12.75">
      <c r="A33" s="59"/>
      <c r="B33" s="11"/>
      <c r="C33" s="12"/>
      <c r="D33" s="13"/>
      <c r="E33" s="32" t="s">
        <v>30</v>
      </c>
      <c r="F33" s="6"/>
      <c r="G33" s="33">
        <f>G28/(G30*24)</f>
        <v>23.793103448275858</v>
      </c>
      <c r="H33" s="33">
        <f>H28/(H30*24)</f>
        <v>23.793103448275858</v>
      </c>
      <c r="I33" s="33">
        <f aca="true" t="shared" si="3" ref="I33:N33">I28/(I30*24)</f>
        <v>23.793103448275847</v>
      </c>
      <c r="J33" s="33">
        <f t="shared" si="3"/>
        <v>23.793103448275847</v>
      </c>
      <c r="K33" s="33">
        <f t="shared" si="3"/>
        <v>23.793103448275847</v>
      </c>
      <c r="L33" s="33">
        <f t="shared" si="3"/>
        <v>23.793103448275847</v>
      </c>
      <c r="M33" s="33">
        <f t="shared" si="3"/>
        <v>23.793103448275847</v>
      </c>
      <c r="N33" s="33">
        <f t="shared" si="3"/>
        <v>23.793103448275847</v>
      </c>
      <c r="O33" s="63">
        <f>O28/(O30*24)</f>
        <v>23.793103448275847</v>
      </c>
    </row>
    <row r="34" spans="1:15" ht="12.75">
      <c r="A34" s="64"/>
      <c r="B34" s="23"/>
      <c r="C34" s="22"/>
      <c r="D34" s="22"/>
      <c r="E34" s="21" t="s">
        <v>31</v>
      </c>
      <c r="F34" s="30"/>
      <c r="G34" s="30"/>
      <c r="H34" s="30"/>
      <c r="I34" s="30"/>
      <c r="J34" s="34"/>
      <c r="K34" s="34"/>
      <c r="L34" s="34"/>
      <c r="M34" s="34"/>
      <c r="N34" s="34"/>
      <c r="O34" s="65"/>
    </row>
    <row r="35" spans="1:15" ht="13.5" thickBot="1">
      <c r="A35" s="66"/>
      <c r="B35" s="67"/>
      <c r="C35" s="68"/>
      <c r="D35" s="68"/>
      <c r="E35" s="69"/>
      <c r="F35" s="68"/>
      <c r="G35" s="68"/>
      <c r="H35" s="68"/>
      <c r="I35" s="68"/>
      <c r="J35" s="67"/>
      <c r="K35" s="67"/>
      <c r="L35" s="67"/>
      <c r="M35" s="67"/>
      <c r="N35" s="67"/>
      <c r="O35" s="70"/>
    </row>
  </sheetData>
  <sheetProtection/>
  <mergeCells count="2">
    <mergeCell ref="A5:O5"/>
    <mergeCell ref="A6:O6"/>
  </mergeCells>
  <printOptions/>
  <pageMargins left="0.11811023622047245" right="0.11811023622047245" top="1.141732283464567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2022-04-04T08:39:18Z</cp:lastPrinted>
  <dcterms:created xsi:type="dcterms:W3CDTF">2015-01-14T11:10:24Z</dcterms:created>
  <dcterms:modified xsi:type="dcterms:W3CDTF">2022-04-04T08:39:21Z</dcterms:modified>
  <cp:category/>
  <cp:version/>
  <cp:contentType/>
  <cp:contentStatus/>
</cp:coreProperties>
</file>