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F:\KOMITEJAS\LĒMUMI\Prot_13\"/>
    </mc:Choice>
  </mc:AlternateContent>
  <xr:revisionPtr revIDLastSave="0" documentId="13_ncr:1_{67E67C1A-E644-4D8C-8410-DD8EAA9F7460}"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54" i="1" l="1"/>
  <c r="D632" i="1"/>
  <c r="D394" i="1"/>
  <c r="D380" i="1"/>
  <c r="D498" i="1"/>
  <c r="D602" i="1"/>
  <c r="D542" i="1"/>
  <c r="D533" i="1"/>
  <c r="D519" i="1"/>
  <c r="D507" i="1"/>
  <c r="D489" i="1"/>
  <c r="D481" i="1"/>
  <c r="D459" i="1"/>
  <c r="D686" i="1"/>
  <c r="D678" i="1"/>
  <c r="D653" i="1"/>
  <c r="D642" i="1"/>
  <c r="D627" i="1"/>
  <c r="D637" i="1"/>
  <c r="D450" i="1"/>
  <c r="D438" i="1"/>
  <c r="D425" i="1"/>
  <c r="D399" i="1"/>
  <c r="D362" i="1"/>
  <c r="D327" i="1"/>
  <c r="D284" i="1"/>
  <c r="D277" i="1"/>
  <c r="D194" i="1"/>
  <c r="D187" i="1"/>
  <c r="D183" i="1"/>
  <c r="D154" i="1"/>
  <c r="D132" i="1"/>
  <c r="D107" i="1"/>
  <c r="D76" i="1"/>
  <c r="D60" i="1"/>
  <c r="D40" i="1"/>
  <c r="D24" i="1"/>
  <c r="G407" i="1"/>
  <c r="F407" i="1"/>
  <c r="F424" i="1"/>
  <c r="D400" i="1" l="1"/>
  <c r="D687" i="1" s="1"/>
</calcChain>
</file>

<file path=xl/sharedStrings.xml><?xml version="1.0" encoding="utf-8"?>
<sst xmlns="http://schemas.openxmlformats.org/spreadsheetml/2006/main" count="2477" uniqueCount="847">
  <si>
    <t>N.p.k.</t>
  </si>
  <si>
    <t>Amata nosaukums</t>
  </si>
  <si>
    <t>Profesijas kods</t>
  </si>
  <si>
    <t>Vienību skaits</t>
  </si>
  <si>
    <t>Amatu saime</t>
  </si>
  <si>
    <t>Saimes līmenis</t>
  </si>
  <si>
    <t>Grupa</t>
  </si>
  <si>
    <t>Nr.</t>
  </si>
  <si>
    <t>nosaukums</t>
  </si>
  <si>
    <t>PAŠVALDĪBAS VADĪBA</t>
  </si>
  <si>
    <t>1112 38</t>
  </si>
  <si>
    <t>Administratīvā vadība</t>
  </si>
  <si>
    <t>IV E</t>
  </si>
  <si>
    <t>1112 39</t>
  </si>
  <si>
    <t>IV B2</t>
  </si>
  <si>
    <t>Izpilddirektora vietnieks teritoriālo apvienību jautājumos</t>
  </si>
  <si>
    <t xml:space="preserve">Domes priekšsēdētājs                                           </t>
  </si>
  <si>
    <t>Jānis Baiks</t>
  </si>
  <si>
    <t>APSTIPRINĀTS</t>
  </si>
  <si>
    <t>ar Valmieras novada pašvaldības</t>
  </si>
  <si>
    <t>AMATU SARAKSTS</t>
  </si>
  <si>
    <t>Valmieras novada pašvaldības</t>
  </si>
  <si>
    <t>Brenguļu, Kauguru un Trikātas apvienības pārvalde</t>
  </si>
  <si>
    <t>1112 31</t>
  </si>
  <si>
    <t>IV B</t>
  </si>
  <si>
    <t>Burtnieku apvienības pārvalde</t>
  </si>
  <si>
    <t>Kocēnu apvienības pārvalde</t>
  </si>
  <si>
    <t>Mazsalacas apvienības pārvalde</t>
  </si>
  <si>
    <t>Naukšēnu apvienības pārvalde  </t>
  </si>
  <si>
    <t>Rūjienas apvienības pārvalde</t>
  </si>
  <si>
    <t>Strenču apvienības pārvalde</t>
  </si>
  <si>
    <t>Valmieras novada Izglītības pārvalde</t>
  </si>
  <si>
    <t>Politikas plānošana </t>
  </si>
  <si>
    <t>V</t>
  </si>
  <si>
    <t>Valmieras novada Sociālo lietu pārvalde</t>
  </si>
  <si>
    <t>1344 03</t>
  </si>
  <si>
    <t>Valmieras pārstāvniecība Rīgā</t>
  </si>
  <si>
    <t>Vadītājs, domes priekšsēdētāja padomnieks</t>
  </si>
  <si>
    <t>1213 23</t>
  </si>
  <si>
    <t>Konsultēšana</t>
  </si>
  <si>
    <t>III</t>
  </si>
  <si>
    <t>Valmieras novada Audita un kvalitātes vadības nodaļa</t>
  </si>
  <si>
    <t>26.1.</t>
  </si>
  <si>
    <t>Iestāžu un amatpersonu kontrole</t>
  </si>
  <si>
    <t>Valmieras novada pašvaldības policija</t>
  </si>
  <si>
    <t>1349 08</t>
  </si>
  <si>
    <t>28.4.</t>
  </si>
  <si>
    <t>Pašvaldības policija</t>
  </si>
  <si>
    <t>IV</t>
  </si>
  <si>
    <t>Valmieras novada Dzimtsarakstu nodaļa</t>
  </si>
  <si>
    <t>Valmieras novada Būvvalde</t>
  </si>
  <si>
    <t>2161 01</t>
  </si>
  <si>
    <t>1431 01</t>
  </si>
  <si>
    <t>Valmieras bibliotēka</t>
  </si>
  <si>
    <t xml:space="preserve">II B </t>
  </si>
  <si>
    <t>Valmieras muzejs</t>
  </si>
  <si>
    <t>1349 33</t>
  </si>
  <si>
    <t>Mazsalacas muzejs</t>
  </si>
  <si>
    <t>Naukšēnu Cilvēkmuzejs</t>
  </si>
  <si>
    <t>Valmieras novada Sporta  pārvalde</t>
  </si>
  <si>
    <t>1431 03</t>
  </si>
  <si>
    <t>Valmieras novada Tūrisma pārvalde</t>
  </si>
  <si>
    <t>Valmieras novada Nekustamā īpašuma apsaimniekošanas pārvalde</t>
  </si>
  <si>
    <t>Inženiertehniskie darbi</t>
  </si>
  <si>
    <t>Valmieras novada pašvaldības administrācija</t>
  </si>
  <si>
    <t>1219 11</t>
  </si>
  <si>
    <t>1.Dokumentu pārvaldības un klientu apkalpošanas centrs</t>
  </si>
  <si>
    <t>2.Finanšu un ekonomikas nodaļa</t>
  </si>
  <si>
    <t>3.Grāmatvedības nodaļa</t>
  </si>
  <si>
    <t>4.Iepirkumu nodaļa</t>
  </si>
  <si>
    <t>6. Juridiskā nodaļa</t>
  </si>
  <si>
    <t>7. Personāla nodaļa</t>
  </si>
  <si>
    <t>8. Saimnieciskā nodrošinājuma nodaļa</t>
  </si>
  <si>
    <t>9.Zīmolvedības un sabiedrisko attiecību nodaļa</t>
  </si>
  <si>
    <t>1330 05</t>
  </si>
  <si>
    <t>19.3.</t>
  </si>
  <si>
    <t>Informācijas tehnoloģijas. Informācijas un tehnoloģiju un informācijas sistēmas vadība</t>
  </si>
  <si>
    <t>1222 03</t>
  </si>
  <si>
    <t>1221 07</t>
  </si>
  <si>
    <t>Juridiskā analīze, izpildes kontrole un pakalpojumi</t>
  </si>
  <si>
    <t>Apsaimniekošana</t>
  </si>
  <si>
    <t>Personāla vadība</t>
  </si>
  <si>
    <t>2423 03</t>
  </si>
  <si>
    <t>1211 03</t>
  </si>
  <si>
    <t>Administrators</t>
  </si>
  <si>
    <t>3341 01</t>
  </si>
  <si>
    <t>Klientu apkalpošana</t>
  </si>
  <si>
    <t>III B</t>
  </si>
  <si>
    <t>VI</t>
  </si>
  <si>
    <t>II A</t>
  </si>
  <si>
    <t>18.5.</t>
  </si>
  <si>
    <t>Informācijas apkopošana un analīze. Muzeju pakalpojumi</t>
  </si>
  <si>
    <t>V B</t>
  </si>
  <si>
    <t>IV D</t>
  </si>
  <si>
    <t>Vadītājs</t>
  </si>
  <si>
    <t>Direktors</t>
  </si>
  <si>
    <r>
      <t xml:space="preserve">Vadītājs, </t>
    </r>
    <r>
      <rPr>
        <sz val="10.5"/>
        <rFont val="Arial"/>
        <family val="2"/>
        <charset val="186"/>
      </rPr>
      <t>arhitekts</t>
    </r>
  </si>
  <si>
    <r>
      <t>Vadītājs,</t>
    </r>
    <r>
      <rPr>
        <sz val="10.5"/>
        <color rgb="FFFF0000"/>
        <rFont val="Arial"/>
        <family val="2"/>
        <charset val="186"/>
      </rPr>
      <t xml:space="preserve"> </t>
    </r>
    <r>
      <rPr>
        <sz val="10.5"/>
        <rFont val="Arial"/>
        <family val="2"/>
        <charset val="186"/>
      </rPr>
      <t>iekšējais auditors</t>
    </r>
  </si>
  <si>
    <t xml:space="preserve">II A </t>
  </si>
  <si>
    <t>5151 03</t>
  </si>
  <si>
    <t>Valmieras novada Kultūras pārvalde</t>
  </si>
  <si>
    <t>Trikātas kultūras centrs</t>
  </si>
  <si>
    <t>Burtnieku kultūras centrs</t>
  </si>
  <si>
    <t>Rūjienas kultūras centrs</t>
  </si>
  <si>
    <t>Strenču kultūras centrs</t>
  </si>
  <si>
    <t>Radošie darbi</t>
  </si>
  <si>
    <t xml:space="preserve"> </t>
  </si>
  <si>
    <t>2411 08</t>
  </si>
  <si>
    <t>Iekšējais audits</t>
  </si>
  <si>
    <t>Kvalitātes vadītājs</t>
  </si>
  <si>
    <t>Iestāžu procedūras</t>
  </si>
  <si>
    <t>Pakalpojumu vadītājs</t>
  </si>
  <si>
    <t>Datu aizsardzības speciālists</t>
  </si>
  <si>
    <t>2421 12</t>
  </si>
  <si>
    <t>Risku vadība (darbības riski)</t>
  </si>
  <si>
    <t>II</t>
  </si>
  <si>
    <t>Teritorijas plānošana</t>
  </si>
  <si>
    <t>18.3</t>
  </si>
  <si>
    <t>Dokumentu pārvaldība</t>
  </si>
  <si>
    <t>Valmieras novada Būvvalde KOPĀ:</t>
  </si>
  <si>
    <t>Sociālais darbs</t>
  </si>
  <si>
    <t>Sociālās palīdzības organizators</t>
  </si>
  <si>
    <t>Sociālais rehabilitētājs</t>
  </si>
  <si>
    <t>Ģimenes asistents</t>
  </si>
  <si>
    <t>Psihologs</t>
  </si>
  <si>
    <t>I</t>
  </si>
  <si>
    <t>Ārsta palīgs</t>
  </si>
  <si>
    <t>Ārstniecības pakalpojumi</t>
  </si>
  <si>
    <t>Speciālists veselības veicināšanas jautājumos</t>
  </si>
  <si>
    <t>Politikas ieviešana</t>
  </si>
  <si>
    <t>Biroja administrators</t>
  </si>
  <si>
    <t>Datu ievades operators</t>
  </si>
  <si>
    <t>Informācijas apkopošana, analīze</t>
  </si>
  <si>
    <t>Juriskonsults</t>
  </si>
  <si>
    <t>Juridiskā analīze, izpildes kontrole</t>
  </si>
  <si>
    <t>Valmieras novada Sociālo lietu pārvalde KOPĀ:</t>
  </si>
  <si>
    <t>Vadītāja vietnieks</t>
  </si>
  <si>
    <t>Pedagoģijas darbības atbalsts</t>
  </si>
  <si>
    <t>Metodiskā dienesta vadītājs</t>
  </si>
  <si>
    <r>
      <t xml:space="preserve">Izglītības satura un kvalitātes vadītājs                                                          </t>
    </r>
    <r>
      <rPr>
        <i/>
        <sz val="9"/>
        <color indexed="8"/>
        <rFont val="Arial"/>
        <family val="2"/>
        <charset val="186"/>
      </rPr>
      <t/>
    </r>
  </si>
  <si>
    <t>Izglītības projektu vadītājs</t>
  </si>
  <si>
    <t>Projektu vadība</t>
  </si>
  <si>
    <t>Speciālists pirmsskolas izglītības jautājumos</t>
  </si>
  <si>
    <t>Speciālists iekļaujošās izglītības jautājumos</t>
  </si>
  <si>
    <t>Speciālists vispārējās izglītības jautājumos</t>
  </si>
  <si>
    <t>Speciālists profesionālās ievirzes un interešu izglītības jautājumos</t>
  </si>
  <si>
    <t>Profesionālās un mūžizglītības speciālists</t>
  </si>
  <si>
    <t>Jaunatnes lietu speciālists</t>
  </si>
  <si>
    <t>Speciālists izglītības jautājumos (jomu koordinatori)</t>
  </si>
  <si>
    <r>
      <t xml:space="preserve">Vadītājs                                                                                                       </t>
    </r>
    <r>
      <rPr>
        <i/>
        <sz val="10.5"/>
        <color indexed="8"/>
        <rFont val="Arial"/>
        <family val="2"/>
        <charset val="186"/>
      </rPr>
      <t/>
    </r>
  </si>
  <si>
    <t>Lietvedības sekretārs</t>
  </si>
  <si>
    <t>Izglītības psihologs</t>
  </si>
  <si>
    <r>
      <t>Speciālais pedagogs</t>
    </r>
    <r>
      <rPr>
        <sz val="10.5"/>
        <color indexed="8"/>
        <rFont val="Arial"/>
        <family val="2"/>
        <charset val="186"/>
      </rPr>
      <t xml:space="preserve">                                                         </t>
    </r>
  </si>
  <si>
    <t xml:space="preserve">Dienesta viesnīca                                                                 </t>
  </si>
  <si>
    <r>
      <t xml:space="preserve">Dienesta viesnīcas vadītājs                                                     </t>
    </r>
    <r>
      <rPr>
        <sz val="10.5"/>
        <color indexed="8"/>
        <rFont val="Arial"/>
        <family val="2"/>
        <charset val="186"/>
      </rPr>
      <t xml:space="preserve">         </t>
    </r>
  </si>
  <si>
    <t>3</t>
  </si>
  <si>
    <t xml:space="preserve">Dežurants (J.Enkmaņa iela)                                                                                                                                                       </t>
  </si>
  <si>
    <t>4</t>
  </si>
  <si>
    <t>Apsardze un uzraudzība</t>
  </si>
  <si>
    <t>I B</t>
  </si>
  <si>
    <t xml:space="preserve">Dežurants ( Ausekļa iela)                                                                                                                                                       </t>
  </si>
  <si>
    <t>Apkopējs</t>
  </si>
  <si>
    <t>13</t>
  </si>
  <si>
    <t>Fiziskais un kvalificētais darbs</t>
  </si>
  <si>
    <r>
      <t xml:space="preserve">Remontstrādnieks                         </t>
    </r>
    <r>
      <rPr>
        <i/>
        <sz val="10.5"/>
        <color indexed="8"/>
        <rFont val="Arial"/>
        <family val="2"/>
        <charset val="186"/>
      </rPr>
      <t xml:space="preserve">                                   </t>
    </r>
  </si>
  <si>
    <t>Valmieras novada Izglītības pārvalde KOPĀ:</t>
  </si>
  <si>
    <t>Valmieras pārstāvniecība Rīgā KOPĀ:</t>
  </si>
  <si>
    <r>
      <t>Logopēds</t>
    </r>
    <r>
      <rPr>
        <i/>
        <sz val="10.5"/>
        <color indexed="8"/>
        <rFont val="Arial"/>
        <family val="2"/>
        <charset val="186"/>
      </rPr>
      <t xml:space="preserve">                                                                                                 </t>
    </r>
  </si>
  <si>
    <t>2351 03</t>
  </si>
  <si>
    <t>2422 02</t>
  </si>
  <si>
    <t>2422 42</t>
  </si>
  <si>
    <t>2423 42</t>
  </si>
  <si>
    <t>2424 42</t>
  </si>
  <si>
    <t>2425 42</t>
  </si>
  <si>
    <t>2422  27</t>
  </si>
  <si>
    <t>2351 01</t>
  </si>
  <si>
    <t>1341 03</t>
  </si>
  <si>
    <t>4120 03</t>
  </si>
  <si>
    <t>2634 03</t>
  </si>
  <si>
    <t>2352 03</t>
  </si>
  <si>
    <t>2352 01</t>
  </si>
  <si>
    <t>5419 11</t>
  </si>
  <si>
    <t>9112 01</t>
  </si>
  <si>
    <t>2359 07</t>
  </si>
  <si>
    <t>9313 02</t>
  </si>
  <si>
    <t>1344 04</t>
  </si>
  <si>
    <t>1344 07</t>
  </si>
  <si>
    <t>2635 01</t>
  </si>
  <si>
    <t>3412 03</t>
  </si>
  <si>
    <t>3412  02</t>
  </si>
  <si>
    <t>2634  01</t>
  </si>
  <si>
    <t>5322  02</t>
  </si>
  <si>
    <t>2240  01</t>
  </si>
  <si>
    <t>2269 05</t>
  </si>
  <si>
    <t>4132  12</t>
  </si>
  <si>
    <t>2619 01</t>
  </si>
  <si>
    <t>Arhitekts</t>
  </si>
  <si>
    <t>Galvenais būvinspektors</t>
  </si>
  <si>
    <t>Būvinženieris</t>
  </si>
  <si>
    <t>Būvinspektors</t>
  </si>
  <si>
    <t>Arhitekta palīgs</t>
  </si>
  <si>
    <t>Vecākais klientu konsultants</t>
  </si>
  <si>
    <t>2422 54</t>
  </si>
  <si>
    <t>2142 01</t>
  </si>
  <si>
    <t>3341  04</t>
  </si>
  <si>
    <t>4222 07</t>
  </si>
  <si>
    <t>2161 02</t>
  </si>
  <si>
    <t>2422  54</t>
  </si>
  <si>
    <t>2161  01</t>
  </si>
  <si>
    <t>2423 14</t>
  </si>
  <si>
    <t>5.1.</t>
  </si>
  <si>
    <t>18.6.</t>
  </si>
  <si>
    <t>1213 24</t>
  </si>
  <si>
    <t>2142  01</t>
  </si>
  <si>
    <t>2359 15</t>
  </si>
  <si>
    <t>Pedagogs karjeras konsultants*</t>
  </si>
  <si>
    <t>* Uz projekta SAM 8.3.5. īstenošanas laiku</t>
  </si>
  <si>
    <t xml:space="preserve">Dabaszinātņu joma </t>
  </si>
  <si>
    <t xml:space="preserve">Tehnoloģiju joma </t>
  </si>
  <si>
    <t xml:space="preserve">Matemātikas joma </t>
  </si>
  <si>
    <t xml:space="preserve">Veselība un fiziskās aktivitātes joma </t>
  </si>
  <si>
    <t xml:space="preserve">Valodu joma </t>
  </si>
  <si>
    <t xml:space="preserve">Sociālā un pilsoniskā joma </t>
  </si>
  <si>
    <t xml:space="preserve">kultūras izpratnes un pašizpausmes joma </t>
  </si>
  <si>
    <t>Sākumskolas metodiskā joma</t>
  </si>
  <si>
    <t xml:space="preserve">Pirmsskolas metodiskā joma </t>
  </si>
  <si>
    <t xml:space="preserve">Iekļaujoša izglītības atbalsta joma psihologiem </t>
  </si>
  <si>
    <t xml:space="preserve">Iekļaujoša izglītības atbalsta joma logopēdiem </t>
  </si>
  <si>
    <t xml:space="preserve">Iekļaujoša izglītības atbalsta joma speciāliem pedagogiem </t>
  </si>
  <si>
    <t>Iekļaujoša izglītības atbalsta joma sociāliem pedagogiem</t>
  </si>
  <si>
    <t xml:space="preserve">Vērtībizglītības metodiskā joma </t>
  </si>
  <si>
    <t>3412 09</t>
  </si>
  <si>
    <r>
      <t xml:space="preserve">Dienesta viesnīcas skolotājs **                                          </t>
    </r>
    <r>
      <rPr>
        <sz val="10.5"/>
        <color indexed="8"/>
        <rFont val="Arial"/>
        <family val="2"/>
        <charset val="186"/>
      </rPr>
      <t xml:space="preserve">                       </t>
    </r>
  </si>
  <si>
    <t>Personāla speciālists</t>
  </si>
  <si>
    <t>Personāla speciālists, jurists</t>
  </si>
  <si>
    <t>Jurists</t>
  </si>
  <si>
    <t>Darba aizsardzības speciālists</t>
  </si>
  <si>
    <t>IV C</t>
  </si>
  <si>
    <t>IV A</t>
  </si>
  <si>
    <t>V A</t>
  </si>
  <si>
    <t>Darba aizsardzība</t>
  </si>
  <si>
    <t>2423 07</t>
  </si>
  <si>
    <t>2611 01</t>
  </si>
  <si>
    <t>3119  04</t>
  </si>
  <si>
    <t>1212 05</t>
  </si>
  <si>
    <t xml:space="preserve">Klientu apkalpošanas speciālists   VPVKAC   </t>
  </si>
  <si>
    <t xml:space="preserve">Saimnieciskās nodaļas vadītājs   </t>
  </si>
  <si>
    <t xml:space="preserve">Īpašumu apsaimniekošanas speciālists   </t>
  </si>
  <si>
    <t xml:space="preserve">Saimniecības vadītājs       </t>
  </si>
  <si>
    <t xml:space="preserve">Traktora vadītājs  </t>
  </si>
  <si>
    <t xml:space="preserve">Traktora vadītājs    </t>
  </si>
  <si>
    <t xml:space="preserve">Saimniecības strādnieks    </t>
  </si>
  <si>
    <t xml:space="preserve">Palīgstrādnieks         </t>
  </si>
  <si>
    <t xml:space="preserve">Kapsētas pārzinis      </t>
  </si>
  <si>
    <t xml:space="preserve">Sētnieks         </t>
  </si>
  <si>
    <t xml:space="preserve">Apkopējs      </t>
  </si>
  <si>
    <r>
      <t xml:space="preserve">Sētnieks      </t>
    </r>
    <r>
      <rPr>
        <sz val="10.5"/>
        <color rgb="FFFF0000"/>
        <rFont val="Arial"/>
        <family val="2"/>
        <charset val="186"/>
      </rPr>
      <t xml:space="preserve"> </t>
    </r>
  </si>
  <si>
    <t xml:space="preserve">Sabiedrisko tualešu apkopējs  </t>
  </si>
  <si>
    <t xml:space="preserve">Kurinātājs     </t>
  </si>
  <si>
    <t>II C</t>
  </si>
  <si>
    <t>II B</t>
  </si>
  <si>
    <t>Transporta vadīšana</t>
  </si>
  <si>
    <t xml:space="preserve">I </t>
  </si>
  <si>
    <t>Rūjienas apvienības pārvalde KOPĀ:</t>
  </si>
  <si>
    <t>9613 01</t>
  </si>
  <si>
    <t>5151 20</t>
  </si>
  <si>
    <t>9112 06</t>
  </si>
  <si>
    <t>8341 05</t>
  </si>
  <si>
    <t>2422 37</t>
  </si>
  <si>
    <t>9211 01</t>
  </si>
  <si>
    <t>9329 09</t>
  </si>
  <si>
    <t>8182 04</t>
  </si>
  <si>
    <t>Priekšnieka vietnieks</t>
  </si>
  <si>
    <t>Vecākais inspektors</t>
  </si>
  <si>
    <t>Inspektors (dežurants)</t>
  </si>
  <si>
    <t>Inspektors (video novērošanas dežurants)</t>
  </si>
  <si>
    <t>Nepilngadīgo lietu inspektors</t>
  </si>
  <si>
    <t>Iekšējās kontroles pārsūdzības inspektors</t>
  </si>
  <si>
    <t>Saimnieciskā nodrošinājuma inspektors</t>
  </si>
  <si>
    <t>Lietvedības sekretāre</t>
  </si>
  <si>
    <t>Valmieras novada pašvaldības policija KOPĀ:</t>
  </si>
  <si>
    <t>Inspektors</t>
  </si>
  <si>
    <t>18.3.</t>
  </si>
  <si>
    <t>1349 09</t>
  </si>
  <si>
    <t>3355 08</t>
  </si>
  <si>
    <t>3355 14</t>
  </si>
  <si>
    <t>Budžeta ekonomists</t>
  </si>
  <si>
    <t>Finanšu analītiķis</t>
  </si>
  <si>
    <t xml:space="preserve">Vecākais nodokļu ekonomists                                                     </t>
  </si>
  <si>
    <t>Nekustamā īpašuma nodokļa ekonomists</t>
  </si>
  <si>
    <t xml:space="preserve"> 1213 24</t>
  </si>
  <si>
    <t>12.1.</t>
  </si>
  <si>
    <t>Finanšu analīze un vadība iestādēs</t>
  </si>
  <si>
    <t>2631 02</t>
  </si>
  <si>
    <t>12.3.</t>
  </si>
  <si>
    <t>Finanšu uzskaite un analīze pašvaldībā</t>
  </si>
  <si>
    <t>IV  A</t>
  </si>
  <si>
    <t>2631 12</t>
  </si>
  <si>
    <t>2413 02</t>
  </si>
  <si>
    <t>2631 09</t>
  </si>
  <si>
    <t xml:space="preserve">IV  </t>
  </si>
  <si>
    <t>Vecākais lietvedis</t>
  </si>
  <si>
    <t>Tehniskais sekretārs</t>
  </si>
  <si>
    <t>Klientu konsultants</t>
  </si>
  <si>
    <t>Klientu konsultants deklarētās dzīvesvietas jautājumos</t>
  </si>
  <si>
    <t>1219 12</t>
  </si>
  <si>
    <t xml:space="preserve">V A </t>
  </si>
  <si>
    <t>3341 03</t>
  </si>
  <si>
    <t>4120 02</t>
  </si>
  <si>
    <t xml:space="preserve">II </t>
  </si>
  <si>
    <t>Galvenais iepirkumu speciālists</t>
  </si>
  <si>
    <t>3323 01</t>
  </si>
  <si>
    <t>Apgāde (iepirkšana)</t>
  </si>
  <si>
    <t>Iepirkumu speciālists</t>
  </si>
  <si>
    <t>Speciālists tehniskajos jautājumos</t>
  </si>
  <si>
    <t>Tehniskais speciālists</t>
  </si>
  <si>
    <t>Dārznieks</t>
  </si>
  <si>
    <t>Traktora vadītājs, transporta strādnieks</t>
  </si>
  <si>
    <t>Kapsētas pārzinis</t>
  </si>
  <si>
    <t>Pirts pārzinis</t>
  </si>
  <si>
    <t>Saimniecības strādnieks</t>
  </si>
  <si>
    <t>Galdnieks</t>
  </si>
  <si>
    <t>Elektriķis</t>
  </si>
  <si>
    <t>Saimniecības vadītājs</t>
  </si>
  <si>
    <t>Santehniķis</t>
  </si>
  <si>
    <t>Labiekārtošanas strādnieks</t>
  </si>
  <si>
    <t xml:space="preserve">Sētnieks </t>
  </si>
  <si>
    <t>Klientu apkalpošanas speciālists VPVKAC</t>
  </si>
  <si>
    <t>Klientu apkalpošanas speciālists</t>
  </si>
  <si>
    <t>Transportlīdzekļa vadīšana</t>
  </si>
  <si>
    <t>Strenču apvienības pārvalde KOPĀ:</t>
  </si>
  <si>
    <t>Īpašumu apsaimniekošanas speciālists</t>
  </si>
  <si>
    <t>Tehniskais strādnieks</t>
  </si>
  <si>
    <t>Kurinātājs</t>
  </si>
  <si>
    <t>9333 08</t>
  </si>
  <si>
    <t>3113 10</t>
  </si>
  <si>
    <t>6113 01</t>
  </si>
  <si>
    <t>8331 01</t>
  </si>
  <si>
    <t>7522 01</t>
  </si>
  <si>
    <t>7411 01</t>
  </si>
  <si>
    <t>7126 01</t>
  </si>
  <si>
    <t>9214 03</t>
  </si>
  <si>
    <t>Saimnieciskās nodaļas vadītājs</t>
  </si>
  <si>
    <t>Autobusa vadītājs</t>
  </si>
  <si>
    <t>Mikroautobusa vadītājs</t>
  </si>
  <si>
    <t>Sētnieks</t>
  </si>
  <si>
    <t xml:space="preserve">Saimniecības strādnieks </t>
  </si>
  <si>
    <t>Saimniecības strādnieks/kurinātājs</t>
  </si>
  <si>
    <t>Malkas sagatavotājs</t>
  </si>
  <si>
    <t>Ugunsdzēsības un glābšanas dienesta vadītājs</t>
  </si>
  <si>
    <t>Ugunsdzēsības automobiļa vadītājs</t>
  </si>
  <si>
    <t>Naukšēnu apvienības pārvalde KOPĀ:  </t>
  </si>
  <si>
    <t xml:space="preserve">III </t>
  </si>
  <si>
    <t>Ugunsdzēsība un glābšana</t>
  </si>
  <si>
    <t>8322 06</t>
  </si>
  <si>
    <t>9624 01</t>
  </si>
  <si>
    <t>5411 08</t>
  </si>
  <si>
    <t>5411 01</t>
  </si>
  <si>
    <t xml:space="preserve">Apsaimniekošana </t>
  </si>
  <si>
    <t>Brenguļu, Kauguru un Trikātas apvienības pārvalde KOPĀ:</t>
  </si>
  <si>
    <t>Izpilddirektors, administrācijas vadītājs</t>
  </si>
  <si>
    <t xml:space="preserve">Izpilddirektora vietnieks, Attīstības pārvaldes vadītājs                                              </t>
  </si>
  <si>
    <t>Izpilddirektora vietnieks, Kapitāla pārvaldības un uzņēmējdarbības nodaļas vadītājs</t>
  </si>
  <si>
    <t>Projektu vadītājs</t>
  </si>
  <si>
    <t>Serveru un informācijas sistēmu administrators</t>
  </si>
  <si>
    <t>Tīkla drošības pārvaldnieks</t>
  </si>
  <si>
    <t>Programmētājs</t>
  </si>
  <si>
    <t>Informācijas sistēmu administrators</t>
  </si>
  <si>
    <t>Vecākais datortīklu un datorsistēmu administrators</t>
  </si>
  <si>
    <t>Datortīklu un datorsistēmu administrators</t>
  </si>
  <si>
    <t>Informācijas tehnoloģiju administrators</t>
  </si>
  <si>
    <t>Sistēmu administrēšana un uzturēšana</t>
  </si>
  <si>
    <t>Programmatūras attīstība</t>
  </si>
  <si>
    <t>Lietotāju atbalsts</t>
  </si>
  <si>
    <t>1330 06</t>
  </si>
  <si>
    <t>2512 05</t>
  </si>
  <si>
    <t>2521 03</t>
  </si>
  <si>
    <t>2522 01</t>
  </si>
  <si>
    <t>2523 02</t>
  </si>
  <si>
    <t>2522 02</t>
  </si>
  <si>
    <t>2522 03</t>
  </si>
  <si>
    <t>Būvniecības darbu organizators</t>
  </si>
  <si>
    <t>Palīgstrādnieks</t>
  </si>
  <si>
    <t>Atbildīgais par gāzes iekārtu ekspluatāciju</t>
  </si>
  <si>
    <t>Automobiļa vadītājs</t>
  </si>
  <si>
    <t>Kapsētas strādnieks</t>
  </si>
  <si>
    <t>Apkopējs, sētnieks</t>
  </si>
  <si>
    <t>Transportlīdzekļu vadīšana</t>
  </si>
  <si>
    <t>Burtnieku apvienības pārvalde KOPĀ:</t>
  </si>
  <si>
    <t>8322 01</t>
  </si>
  <si>
    <t>Īpašuma apsaimniekošanas speciālists</t>
  </si>
  <si>
    <t>Skaņākalna dabas parka apsaimniekošanas speciālists</t>
  </si>
  <si>
    <t>Automobiļa  vadītājs</t>
  </si>
  <si>
    <t>Sabiedriskās tualetes apkopējs</t>
  </si>
  <si>
    <t>Mazsalacas apvienības pārvalde KOPĀ:</t>
  </si>
  <si>
    <t xml:space="preserve">Saimniecības vadītājs </t>
  </si>
  <si>
    <t xml:space="preserve">Kurinātājs </t>
  </si>
  <si>
    <t xml:space="preserve">Tehniskais strādnieks </t>
  </si>
  <si>
    <t xml:space="preserve">Labiekārtošanas strādnieks </t>
  </si>
  <si>
    <t xml:space="preserve">Ēkas dežurants </t>
  </si>
  <si>
    <t>9629 05</t>
  </si>
  <si>
    <t>Matīšu Tautas nama vadītājs</t>
  </si>
  <si>
    <t>Ēveles Tautas nama vadītājs</t>
  </si>
  <si>
    <t>Vecates pagasta kultūras centra vadītājs</t>
  </si>
  <si>
    <t xml:space="preserve">Apkopējs </t>
  </si>
  <si>
    <t>Kultūras centra vadītāja vietnieks</t>
  </si>
  <si>
    <t>Kultūras centra saimnieks</t>
  </si>
  <si>
    <t>Kultūras pasākumu organizators</t>
  </si>
  <si>
    <t>Mākslinieks</t>
  </si>
  <si>
    <t>Skaņu operators</t>
  </si>
  <si>
    <t>Ramatas kultūras centra vadītājs</t>
  </si>
  <si>
    <t>Sēļu tautas nama vadītājs</t>
  </si>
  <si>
    <t>Saimniecības pārzinis</t>
  </si>
  <si>
    <t>IC</t>
  </si>
  <si>
    <t>I C</t>
  </si>
  <si>
    <t>Kultūras projektu vadītājs</t>
  </si>
  <si>
    <t>Skaņu operators, multimēdiju speciālists</t>
  </si>
  <si>
    <t>Radošie  darbi</t>
  </si>
  <si>
    <t>Radošie dabi</t>
  </si>
  <si>
    <t>Kultūras pasākumu producents</t>
  </si>
  <si>
    <t>Kocēnu kultūras nama vadītājs</t>
  </si>
  <si>
    <t>Valmieras pagasta kultūras nama kultūras darba organizators</t>
  </si>
  <si>
    <t>Iestādes administrators</t>
  </si>
  <si>
    <t>Pasākumu tehniskais direktors</t>
  </si>
  <si>
    <t>Biļešu kases kasieris</t>
  </si>
  <si>
    <t>Pasākumu gaismošanas operators</t>
  </si>
  <si>
    <t>Skatuves tehniķis</t>
  </si>
  <si>
    <t>Dežurants</t>
  </si>
  <si>
    <t>33</t>
  </si>
  <si>
    <t>Komunikācija un sabiedriskās attiecības</t>
  </si>
  <si>
    <t>23</t>
  </si>
  <si>
    <t>Galvenais kultūras projektu vadītājs</t>
  </si>
  <si>
    <t>Valmieras kultūras centrs</t>
  </si>
  <si>
    <t>32</t>
  </si>
  <si>
    <t>Bērzaines tautas nama vadītājs</t>
  </si>
  <si>
    <t>Vaidavas kultūras un amatniecības centra vadītājs</t>
  </si>
  <si>
    <t>Zilākalna kultūras nama vadītājs</t>
  </si>
  <si>
    <t>Vaidavas vēsturisko liecību ekspozīcijas vadītājs</t>
  </si>
  <si>
    <t>Direktora vietnieks</t>
  </si>
  <si>
    <t>Direktora vietnieks metodiskajā darbā</t>
  </si>
  <si>
    <t>Komplektēšanas un automatizācijas nodaļas vadītājs</t>
  </si>
  <si>
    <t>Vecākais bibliotekārs, eksperts</t>
  </si>
  <si>
    <t>Vecākais bibliotekārs</t>
  </si>
  <si>
    <t>Pieaugušo apkalpošanas nodaļas vadītājs</t>
  </si>
  <si>
    <t>Trikātas pagasta bibliotēkas vadītājs</t>
  </si>
  <si>
    <t>Kocēnu pagasta bibliotēkas vadītājs</t>
  </si>
  <si>
    <t>Mazsalacas pilsētas bibliotēkas vadītājs</t>
  </si>
  <si>
    <t>Strenču pilsētas bibliotēkas vadītājs</t>
  </si>
  <si>
    <t>Sedas pilsētas bibliotēkas vadītājs</t>
  </si>
  <si>
    <t>Plāņu pagasta bibliotēkas vadītājs</t>
  </si>
  <si>
    <t>18.2.</t>
  </si>
  <si>
    <t>Bibliotēku pakalpojumi</t>
  </si>
  <si>
    <t>Valmieras novada Kultūras pārvalde KOPĀ:</t>
  </si>
  <si>
    <t>1. Krājuma nodaļa</t>
  </si>
  <si>
    <t>Galvenais krājuma glabātājs</t>
  </si>
  <si>
    <t>Krājuma glabātājs</t>
  </si>
  <si>
    <t>Pētnieks</t>
  </si>
  <si>
    <t>2. Vēstures nodaļa</t>
  </si>
  <si>
    <t>Muzejpedagogs</t>
  </si>
  <si>
    <t>Vēsturnieks</t>
  </si>
  <si>
    <t>3. Izstāžu un pasākumu nodaļa</t>
  </si>
  <si>
    <t>Izstāžu organizators</t>
  </si>
  <si>
    <t>Apmeklētāju konsultants</t>
  </si>
  <si>
    <t>Eksponātu uzraugs</t>
  </si>
  <si>
    <t>4. Lietvedības sektors</t>
  </si>
  <si>
    <t>Muzeju pakalpojumi</t>
  </si>
  <si>
    <t>Muzeja pakalpojumi</t>
  </si>
  <si>
    <t>Attīstības pārvalde</t>
  </si>
  <si>
    <t xml:space="preserve">Ārējo sakaru organizators, projektu vadītājs                                                </t>
  </si>
  <si>
    <t>Politikas plānošana</t>
  </si>
  <si>
    <t xml:space="preserve"> III</t>
  </si>
  <si>
    <t>Starptautiskie sakari</t>
  </si>
  <si>
    <t xml:space="preserve">2. Teritorijas un pilsētplānošanas nodaļa </t>
  </si>
  <si>
    <t>1.Attīstības nodaļa</t>
  </si>
  <si>
    <t>Ainavu arhitekts</t>
  </si>
  <si>
    <t>Teritorijas plānotājs</t>
  </si>
  <si>
    <t>Ģeogrāfiskās informācijas sistēmas speciālists</t>
  </si>
  <si>
    <t xml:space="preserve">Mākslinieks                                                                                   </t>
  </si>
  <si>
    <t>Zemes ierīcības vecākais speciālists</t>
  </si>
  <si>
    <t>Zemes ierīkotājs</t>
  </si>
  <si>
    <t>Galvenais projektu vadītājs</t>
  </si>
  <si>
    <t xml:space="preserve">Projektu vadītājs </t>
  </si>
  <si>
    <t>Projektu vadītāju asistents</t>
  </si>
  <si>
    <t>Kapitāla pārvaldības un uzņēmējdarbības atbalsta nodaļa</t>
  </si>
  <si>
    <t xml:space="preserve">Jurists                                                                                    </t>
  </si>
  <si>
    <t xml:space="preserve">Uzņēmējdarbības atbalsta speciālists </t>
  </si>
  <si>
    <t xml:space="preserve">Finanšu analīze un vadība </t>
  </si>
  <si>
    <r>
      <t xml:space="preserve">Klientu apkalpošanas speciālists </t>
    </r>
    <r>
      <rPr>
        <sz val="10.5"/>
        <rFont val="Arial"/>
        <family val="2"/>
        <charset val="186"/>
      </rPr>
      <t>VPVKAC</t>
    </r>
  </si>
  <si>
    <t>Palīgstrādnieks ***</t>
  </si>
  <si>
    <t>7119  03</t>
  </si>
  <si>
    <t>7233 13</t>
  </si>
  <si>
    <t>Dārznieks***</t>
  </si>
  <si>
    <t>Sētnieks***</t>
  </si>
  <si>
    <t>Kurinātājs***</t>
  </si>
  <si>
    <t>Tehniskais strādnieks***</t>
  </si>
  <si>
    <t>Labiekārtošanas strādnieks***</t>
  </si>
  <si>
    <t>Labiekārtošanas strādnieks, sezonas strādnieks***</t>
  </si>
  <si>
    <t>Kurinātājs, sētnieks</t>
  </si>
  <si>
    <t>Sētnieks, apkopējs</t>
  </si>
  <si>
    <t>Ugunsdzēsēji (brīvprātīgie)</t>
  </si>
  <si>
    <t>5151 11</t>
  </si>
  <si>
    <t xml:space="preserve">Apkopējs, sētnieks   </t>
  </si>
  <si>
    <t>Vadītājs, galvenais arhitekts</t>
  </si>
  <si>
    <r>
      <t xml:space="preserve">Finanšu analītiķis                                                                </t>
    </r>
    <r>
      <rPr>
        <i/>
        <sz val="10.5"/>
        <rFont val="Arial"/>
        <family val="2"/>
        <charset val="186"/>
      </rPr>
      <t xml:space="preserve">  </t>
    </r>
    <r>
      <rPr>
        <sz val="10.5"/>
        <rFont val="Arial"/>
        <family val="2"/>
        <charset val="186"/>
      </rPr>
      <t xml:space="preserve">                                                          </t>
    </r>
  </si>
  <si>
    <t xml:space="preserve">Strādnieks </t>
  </si>
  <si>
    <t xml:space="preserve">Dārznieks </t>
  </si>
  <si>
    <t>Strādnieks, kurinātājs</t>
  </si>
  <si>
    <t>Kocēnu apvienības pārvalde KOPĀ:</t>
  </si>
  <si>
    <t>6113 03</t>
  </si>
  <si>
    <t>5411 13</t>
  </si>
  <si>
    <t>2164 08</t>
  </si>
  <si>
    <t>Transporta satiksmes un mobilitātes plānotājs</t>
  </si>
  <si>
    <t>2164 02</t>
  </si>
  <si>
    <t>2422 24</t>
  </si>
  <si>
    <t>2164 01</t>
  </si>
  <si>
    <t>2162 01</t>
  </si>
  <si>
    <t>2529 08</t>
  </si>
  <si>
    <t>3432 11</t>
  </si>
  <si>
    <t>2165 07</t>
  </si>
  <si>
    <t>2422 01</t>
  </si>
  <si>
    <t>3343 13</t>
  </si>
  <si>
    <t>2622 02</t>
  </si>
  <si>
    <t>Attīstības pārvalde KOPĀ:</t>
  </si>
  <si>
    <t>Kapitāla pārvaldības un uzņēmējdarbības atbalsta nodaļa KOPĀ:</t>
  </si>
  <si>
    <t>2421 02</t>
  </si>
  <si>
    <t>Būvinženieris, inženierkomunikāciju speciālists</t>
  </si>
  <si>
    <t>3435 23</t>
  </si>
  <si>
    <t>1431 02</t>
  </si>
  <si>
    <t>Garderobists ***</t>
  </si>
  <si>
    <t>Biļešu kontrolieris ***</t>
  </si>
  <si>
    <t>Kultūras darba organizators</t>
  </si>
  <si>
    <t>2654 16</t>
  </si>
  <si>
    <t>1431 09</t>
  </si>
  <si>
    <t>1431 11</t>
  </si>
  <si>
    <t>3435 20</t>
  </si>
  <si>
    <t>3521 25</t>
  </si>
  <si>
    <t>5230 01</t>
  </si>
  <si>
    <t>3521 28</t>
  </si>
  <si>
    <t>7115 06</t>
  </si>
  <si>
    <t>9629 03</t>
  </si>
  <si>
    <t>9629 02</t>
  </si>
  <si>
    <t>5151 01</t>
  </si>
  <si>
    <t>1112 36</t>
  </si>
  <si>
    <t xml:space="preserve">Apkopējs, sētnieks </t>
  </si>
  <si>
    <t>Skaņu un gaismu operators</t>
  </si>
  <si>
    <t>3521 11</t>
  </si>
  <si>
    <t>Rencēnu pagasta kultūras nama vadītājs</t>
  </si>
  <si>
    <t xml:space="preserve">Administrators </t>
  </si>
  <si>
    <t xml:space="preserve">Kultūras pasākumu organizators </t>
  </si>
  <si>
    <t xml:space="preserve">Skaņu operators </t>
  </si>
  <si>
    <t>1112 37</t>
  </si>
  <si>
    <t>9333 01</t>
  </si>
  <si>
    <t>Palīgstrādnieks, krāvējs</t>
  </si>
  <si>
    <t>1349 34</t>
  </si>
  <si>
    <t>1349 32</t>
  </si>
  <si>
    <t>1.Brenguļu, Kauguru, Trikātas apvienība</t>
  </si>
  <si>
    <t>2.Burtnieku apvienība</t>
  </si>
  <si>
    <t>3.Kocēnu apvienība</t>
  </si>
  <si>
    <t>4.Mazsalacas apvienība</t>
  </si>
  <si>
    <t>5.Naukšēnu apvienība</t>
  </si>
  <si>
    <t>6.Rūjiena apvienība</t>
  </si>
  <si>
    <t>7.Strenču apvienība</t>
  </si>
  <si>
    <t>2621 03</t>
  </si>
  <si>
    <t>2621 10</t>
  </si>
  <si>
    <t>2111 02</t>
  </si>
  <si>
    <t>2621 06</t>
  </si>
  <si>
    <t>2633 02</t>
  </si>
  <si>
    <t>9629 06</t>
  </si>
  <si>
    <t>2621 05</t>
  </si>
  <si>
    <t>2529 07</t>
  </si>
  <si>
    <t>Komunikācijas un sabiedrisko attiecību speciālists</t>
  </si>
  <si>
    <t>Digitālās komunikācijas un mārketinga speciālists</t>
  </si>
  <si>
    <t>Valmieras novada pašvaldības administrācija KOPĀ:</t>
  </si>
  <si>
    <t>1222 04</t>
  </si>
  <si>
    <t>2432 08</t>
  </si>
  <si>
    <t>Vadītājs,direktora vietnieks zinātniskajā darbā</t>
  </si>
  <si>
    <t>Vadītājs, direktora vietnieks saimnieciskajā darbā</t>
  </si>
  <si>
    <t>Mākslinieks, noformētājs</t>
  </si>
  <si>
    <t>Vadītājs, galvenais grāmatvedis</t>
  </si>
  <si>
    <t>Galvenā grāmatveža vietnieks</t>
  </si>
  <si>
    <t>Vecākais grāmatvedis</t>
  </si>
  <si>
    <t>Grāmatvedis</t>
  </si>
  <si>
    <t>Grāmatvedība</t>
  </si>
  <si>
    <t>1211 05</t>
  </si>
  <si>
    <t>2411 01</t>
  </si>
  <si>
    <t>3313 01</t>
  </si>
  <si>
    <t>Vadītājs, Valmieras kultūras centra vadītājs</t>
  </si>
  <si>
    <t>Vadītāja vietnieks, mākslinieciskais vadītājs</t>
  </si>
  <si>
    <t>Iekšējais auditors</t>
  </si>
  <si>
    <t>Valmieras novada Audita un kvalitātes vadības nodaļā KOPĀ:</t>
  </si>
  <si>
    <t>Kauguru pagasta Mūrmuižas bibliotēkas vadītājs, klientu apkalpošanas punkta speciālists</t>
  </si>
  <si>
    <t>Kauguru pagasta bibliotēkas vadītājs, klientu apkalpošanas punkta speciālists</t>
  </si>
  <si>
    <t>Brenguļu pagasta bibliotēkas vadītājs, klientu apkalpošanas punkta speciālists</t>
  </si>
  <si>
    <t>Rencēnu pagasta 1.bibliotēkas vadītājs, klientu apkalpošanas punkta speciālists</t>
  </si>
  <si>
    <t>Rencēnu pagasta 2.bibliotēkas vadītājs, klientu apkalpošanas punkta speciālists</t>
  </si>
  <si>
    <t>Ēveles pagasta bibliotēkas vadītājs, klientu apkalpošanas punkta speciālists</t>
  </si>
  <si>
    <t>Burtnieku pagasta bibliotēkas vadītājs, klientu apkalpošanas punkta speciālists</t>
  </si>
  <si>
    <t>Matīšu pagasta bibliotēkas vadītājs, klientu apkalpošanas punkta speciālists</t>
  </si>
  <si>
    <t>Vadītāja vietnieks, attīstības plānotājs</t>
  </si>
  <si>
    <t>Vadītājs, galvenais projektu vadītājs</t>
  </si>
  <si>
    <t>Vadītāja vietnieks, finanšu analītiķis</t>
  </si>
  <si>
    <t>Vadītājs, telpiskās un stratēģiskās attīstības plānotājs</t>
  </si>
  <si>
    <t>Lietvedis</t>
  </si>
  <si>
    <t>Dikļu kultūras centrs</t>
  </si>
  <si>
    <t>Mazsalacas kultūras centrs</t>
  </si>
  <si>
    <t>Valmieras pagasta bibliotēkas vadītājs, klientu apkalpošanas punkta speciālists</t>
  </si>
  <si>
    <t>Vecates pagasta bibliotēkas vadītājs, klientu apkalpošanas punkta speciālists</t>
  </si>
  <si>
    <t>Bērzaines pagasta bibliotēkas vadītājs, klientu apkalpošanas punkta speciālists</t>
  </si>
  <si>
    <t>Dikļu pagasta bibliotēkas vadītājs, klientu apkalpošanas punkta speciālists</t>
  </si>
  <si>
    <t>Kocēnu pagasta Rubenes bibliotēkas vadītājs, klientu apkalpošanas punkta speciālists</t>
  </si>
  <si>
    <t>Vaidavas pagasta bibliotēkas vadītājs, klientu apkalpošanas punkta speciālists</t>
  </si>
  <si>
    <t>Zilākalna pagasta bibliotēkas vadītājs, klientu apkalpošanas punkta speciālists</t>
  </si>
  <si>
    <t>Skaņkalnes pagasta bibliotēkas vadītājs, klientu apkalpošanas punkta speciālists</t>
  </si>
  <si>
    <t>Ramatas pagasta bibliotēkas vadītājs, klientu apkalpošanas punkta speciālists</t>
  </si>
  <si>
    <t>Sēļu pagasta bibliotēkas vadītājs, klientu apkalpošanas punkta speciālists</t>
  </si>
  <si>
    <t>Vecākais bibliotekārs, klientu apkalpošanas punkta speciālists</t>
  </si>
  <si>
    <t>Jērcēnu pagasta bibliotēkas vadītājs, klientu apkalpošanas punkta speciālists</t>
  </si>
  <si>
    <t>Plāņu pagasta Jaunklidža bibliotēkas vadītājs, klientu apkalpošanas punkta speciālists</t>
  </si>
  <si>
    <t>Priekšnieks</t>
  </si>
  <si>
    <t>Sociālā darba nodaļa</t>
  </si>
  <si>
    <t>Valmieras novada Sociālo lietu pārvaldes vadītāja vietnieks, nodaļas vadītājs</t>
  </si>
  <si>
    <t>Sociālo pakalpojumu nodaļa</t>
  </si>
  <si>
    <t>Aprūpētājs</t>
  </si>
  <si>
    <t>Nodarbību vadītājs</t>
  </si>
  <si>
    <t>Sociālās palīdzības nodaļa</t>
  </si>
  <si>
    <t>Veselības aprūpes nodaļa</t>
  </si>
  <si>
    <t>Sociālais darbinieks</t>
  </si>
  <si>
    <t>Vadītāja vietnieks, sporta organizators</t>
  </si>
  <si>
    <t>1431 04</t>
  </si>
  <si>
    <t>Sporta organizators</t>
  </si>
  <si>
    <t>2359 08</t>
  </si>
  <si>
    <t>Sporta organizēšana</t>
  </si>
  <si>
    <t>Valmieras novada Sporta  pārvalde KOPĀ:</t>
  </si>
  <si>
    <t xml:space="preserve">IV B </t>
  </si>
  <si>
    <t>III A</t>
  </si>
  <si>
    <t>Zilākalna kultūrvēstures un apmeklētāju centra vadītājs</t>
  </si>
  <si>
    <t>Tūrisma organizēšana</t>
  </si>
  <si>
    <t>Valmieras novada Tūrisma pārvalde KOPĀ:</t>
  </si>
  <si>
    <t xml:space="preserve">Nodaļas vadītājs </t>
  </si>
  <si>
    <t xml:space="preserve">Būvinženieris </t>
  </si>
  <si>
    <t>Ceļu būvinženieris</t>
  </si>
  <si>
    <t xml:space="preserve">Ēku iekšējo komunikāciju inženieris </t>
  </si>
  <si>
    <t xml:space="preserve">Energopārvaldnieks </t>
  </si>
  <si>
    <t xml:space="preserve">Nekustamā īpašuma  pārvaldnieks </t>
  </si>
  <si>
    <t xml:space="preserve">Apkopēja </t>
  </si>
  <si>
    <t xml:space="preserve">Dabas resursu pārvaldības nodaļa </t>
  </si>
  <si>
    <t>Vides speciālists</t>
  </si>
  <si>
    <t>Mežu speciālists</t>
  </si>
  <si>
    <t xml:space="preserve">Vadītājs, vides speciālists </t>
  </si>
  <si>
    <t>Fiziskais un kvalificēts darbs</t>
  </si>
  <si>
    <t>Valmieras novada Nekustamā īpašuma apsaimniekošanas pārvalde KOPĀ:</t>
  </si>
  <si>
    <t>3112 42</t>
  </si>
  <si>
    <t>3334 09</t>
  </si>
  <si>
    <t>3334 11</t>
  </si>
  <si>
    <t>2149 14</t>
  </si>
  <si>
    <t>2142 15</t>
  </si>
  <si>
    <t>2422 38</t>
  </si>
  <si>
    <t>2422 39</t>
  </si>
  <si>
    <t>Attīstības speciālists</t>
  </si>
  <si>
    <t>3435 25</t>
  </si>
  <si>
    <t>Starptautiskā tūrisma speciālists</t>
  </si>
  <si>
    <t>Mārketinga speciālists</t>
  </si>
  <si>
    <t>Uzņēmējdarbības speciālists</t>
  </si>
  <si>
    <t>1431 05</t>
  </si>
  <si>
    <t>Tūrisma informācijas konsultants***</t>
  </si>
  <si>
    <t>2153 05</t>
  </si>
  <si>
    <t>3143 01</t>
  </si>
  <si>
    <t>2422 31</t>
  </si>
  <si>
    <t>3355 32</t>
  </si>
  <si>
    <t>PANSIONĀTS „VALMIERA” Rīgas ielā 55</t>
  </si>
  <si>
    <t>1343 02</t>
  </si>
  <si>
    <t xml:space="preserve"> 18.3.</t>
  </si>
  <si>
    <t xml:space="preserve">Dokumentu pārvaldība </t>
  </si>
  <si>
    <t>Noliktavas pārzinis</t>
  </si>
  <si>
    <t>4321 03</t>
  </si>
  <si>
    <t>Apgāde</t>
  </si>
  <si>
    <t>Ārsts</t>
  </si>
  <si>
    <t>2211 03</t>
  </si>
  <si>
    <t>saskaņā ar izglītības dokumentiem</t>
  </si>
  <si>
    <t>Vecākā medicīnas māsa</t>
  </si>
  <si>
    <t>3221 01</t>
  </si>
  <si>
    <t>Medicīnas māsa</t>
  </si>
  <si>
    <t>Sociālais aprūpētājs</t>
  </si>
  <si>
    <t>3412 01</t>
  </si>
  <si>
    <t xml:space="preserve">Aprūpētājs                                                                      </t>
  </si>
  <si>
    <t>5322 02</t>
  </si>
  <si>
    <t>Šuvējs</t>
  </si>
  <si>
    <t>7531 01</t>
  </si>
  <si>
    <t>Frizieris</t>
  </si>
  <si>
    <t>5141 01</t>
  </si>
  <si>
    <t>Pansionāts „Valmiera” Rīgas ielā 55 KOPĀ:</t>
  </si>
  <si>
    <t>PANSIONĀTS „VALMIERA”, Kauguru ielā 3</t>
  </si>
  <si>
    <t xml:space="preserve">Vecākā medicīnas māsa </t>
  </si>
  <si>
    <r>
      <t xml:space="preserve">Medicīnas māsa                                                                       </t>
    </r>
    <r>
      <rPr>
        <sz val="8"/>
        <rFont val="Arial"/>
        <family val="2"/>
        <charset val="186"/>
      </rPr>
      <t/>
    </r>
  </si>
  <si>
    <t xml:space="preserve">Aprūpētājs                                                                                 </t>
  </si>
  <si>
    <t xml:space="preserve">Fizioterapeits                                                                          </t>
  </si>
  <si>
    <t>2264 02</t>
  </si>
  <si>
    <t>Pansionāts „Valmiera” Kauguru ielā 3 KOPĀ:</t>
  </si>
  <si>
    <t>PIRTS</t>
  </si>
  <si>
    <t>4211 09</t>
  </si>
  <si>
    <t>Pirts  KOPĀ:</t>
  </si>
  <si>
    <r>
      <t xml:space="preserve">Lietvedības sekretārs </t>
    </r>
    <r>
      <rPr>
        <i/>
        <sz val="10"/>
        <rFont val="Arial"/>
        <family val="2"/>
      </rPr>
      <t xml:space="preserve">  </t>
    </r>
    <r>
      <rPr>
        <i/>
        <sz val="11"/>
        <rFont val="Arial"/>
        <family val="2"/>
      </rPr>
      <t xml:space="preserve">  </t>
    </r>
    <r>
      <rPr>
        <i/>
        <sz val="11"/>
        <rFont val="Arial"/>
        <family val="2"/>
        <charset val="186"/>
      </rPr>
      <t xml:space="preserve">                                          </t>
    </r>
  </si>
  <si>
    <t>Kasieris</t>
  </si>
  <si>
    <t>Aprūpētājs-higiēnists</t>
  </si>
  <si>
    <t>Sagādes vadītājs</t>
  </si>
  <si>
    <t>Šefpavārs</t>
  </si>
  <si>
    <t>Psihiatrs</t>
  </si>
  <si>
    <t>Fizioterapteits</t>
  </si>
  <si>
    <t xml:space="preserve">Ārsta palīgs </t>
  </si>
  <si>
    <t>Māsas palīgs</t>
  </si>
  <si>
    <t>Remonstrādnieks -  kurinātājs</t>
  </si>
  <si>
    <t>Veļas mazgājamās mašīnas operators, mantzinis</t>
  </si>
  <si>
    <t>Pavārs</t>
  </si>
  <si>
    <t>3412 02</t>
  </si>
  <si>
    <t>3434 01</t>
  </si>
  <si>
    <t>3341 04</t>
  </si>
  <si>
    <t>2212 86</t>
  </si>
  <si>
    <t>2240 01</t>
  </si>
  <si>
    <t>2221 01</t>
  </si>
  <si>
    <t>5321 03</t>
  </si>
  <si>
    <t>8157 02</t>
  </si>
  <si>
    <t>5120 02</t>
  </si>
  <si>
    <t>5.2.</t>
  </si>
  <si>
    <t xml:space="preserve"> Sociālais darbs</t>
  </si>
  <si>
    <t>Aprūpe</t>
  </si>
  <si>
    <t xml:space="preserve"> Aprūpe</t>
  </si>
  <si>
    <t xml:space="preserve"> Fiziskais un kvalificētais darbs</t>
  </si>
  <si>
    <t>I A</t>
  </si>
  <si>
    <t>1344 01</t>
  </si>
  <si>
    <t>Nekustamo īpašumu speciālists (dzīvojamo telpu īres jautājumos)</t>
  </si>
  <si>
    <t>Nekustamo īpašumu speciālists (zemes nomas jautājumos)</t>
  </si>
  <si>
    <t>Nekustamo īpašumu speciālists (teritorijas uzturēšana)</t>
  </si>
  <si>
    <t>Strādnieks</t>
  </si>
  <si>
    <t>Valmieras novada bāriņtiesa</t>
  </si>
  <si>
    <t>Bāriņtiesas priekšsēdētājs</t>
  </si>
  <si>
    <t>1344 05</t>
  </si>
  <si>
    <t>Bāriņtiesas priekšsēdētāja vietnieks</t>
  </si>
  <si>
    <t>1344 06</t>
  </si>
  <si>
    <t>Bāriņtiesa</t>
  </si>
  <si>
    <t>Bāriņtiesas loceklis</t>
  </si>
  <si>
    <t>3412 06</t>
  </si>
  <si>
    <t>Bērnu tiesību aizsardzības speciālists</t>
  </si>
  <si>
    <t>2359 10</t>
  </si>
  <si>
    <t>Valmieras novada bāriņtiesa KOPĀ:</t>
  </si>
  <si>
    <t>Pašvaldības vadība KOPĀ:</t>
  </si>
  <si>
    <t>5.Informācijas tehnoloģiju centrs</t>
  </si>
  <si>
    <t>Valmieras novada Dzimtsarakstu nodaļa KOPĀ:</t>
  </si>
  <si>
    <t>Vadītāja vietnieks metodiskajā un amatiermākslas kolektīvu darbā</t>
  </si>
  <si>
    <t>Struktūrvienības/filiālbibliotēkas:</t>
  </si>
  <si>
    <t>Naukšēnu Cilvēkmuzejs KOPĀ:</t>
  </si>
  <si>
    <t>Mazsalacas muzejs KOPĀ:</t>
  </si>
  <si>
    <t>Valmieras muzejs KOPĀ:</t>
  </si>
  <si>
    <t>Pasākumu organizators</t>
  </si>
  <si>
    <t>3.Projektu vadības nodaļa</t>
  </si>
  <si>
    <t>Sociālās aprūpes centrs "Lode"</t>
  </si>
  <si>
    <t>Valmieras kultūras centrs KOPĀ:</t>
  </si>
  <si>
    <t>Trikātas kultūras centrs KOPĀ:</t>
  </si>
  <si>
    <t>Dikļu kultūras centrs KOPĀ:</t>
  </si>
  <si>
    <t>Burtnieku kultūras centrs KOPĀ:</t>
  </si>
  <si>
    <t>Mazsalacas kultūras centrs KOPĀ:</t>
  </si>
  <si>
    <t>Rūjienas kultūras centrs KOPĀ:</t>
  </si>
  <si>
    <t>Strenču kultūras centrs KOPĀ:</t>
  </si>
  <si>
    <t>Valmieras bibliotēka un tās filiālbibliotēkas KOPĀ:</t>
  </si>
  <si>
    <t>VALMIERAS NOVADA PAŠVALDĪBA KOPĀ:</t>
  </si>
  <si>
    <t>Sociālās aprūpes centrs "Lode" KOPĀ:</t>
  </si>
  <si>
    <t>** darba algas likme noteikta atbilstoši Valmieras pilsētas pašvaldības domes lēmumam par valsts attiecīgā mācību gada piešķirtās mērķdotācijas Valmieras pilsētas pašvaldības dibināto vispārējās izglītības, interešu izglītības un speciālās izglītības iestāžu pedagogu darba samaksai sadales kārtības noteikšanu</t>
  </si>
  <si>
    <t>Pansionāts „Valmiera” KOPĀ:</t>
  </si>
  <si>
    <t>Vadītāja vietnieks kultūrpolitikas jautājumos</t>
  </si>
  <si>
    <t>1. Brenguļu, Kauguru un Trikātas apvienības valsts un pašvaldības vienotais klientu apkalpošanas centrs</t>
  </si>
  <si>
    <t>2. Saimnieciskā nodaļa</t>
  </si>
  <si>
    <t>1. Burtnieku apvienības valsts un pašvaldības vienotais klientu apkalpošanas centrs</t>
  </si>
  <si>
    <t>1. Kocēnu apvienības valsts un pašvaldības vienotais klientu apkalpošanas centrs</t>
  </si>
  <si>
    <t>1. Mazsalacas apvienības valsts un pašvaldības vienotais klientu apkalpošanas centrs</t>
  </si>
  <si>
    <t>1. Naukšēnu apvienības valsts un pašvaldības vienotais klientu apkalpošanas centrs</t>
  </si>
  <si>
    <t>1. Rūjienas apvienības valsts un pašvaldības vienotais klientu apkalpošanas centrs</t>
  </si>
  <si>
    <t>1. Strenču apvienības valsts un pašvaldības vienotais klientu apkalpošanas centrs</t>
  </si>
  <si>
    <t xml:space="preserve">Vidzemes reģiona iekļaujošas izglītības atbalsta centrs                                              </t>
  </si>
  <si>
    <t>4311 02</t>
  </si>
  <si>
    <t>Kasieris***</t>
  </si>
  <si>
    <t>*** sezonas darba darbinieki vai darbinieki uz noteiktu laiku</t>
  </si>
  <si>
    <t xml:space="preserve">Māsa </t>
  </si>
  <si>
    <t>Īpašuma un infrastruktūras  apsaimniekošanas nodaļa</t>
  </si>
  <si>
    <t xml:space="preserve">Sociālais darbinieks </t>
  </si>
  <si>
    <t>Tehniskais darbinieks</t>
  </si>
  <si>
    <t>Vecākais uzņēmējdarbības atbalsta speciālists</t>
  </si>
  <si>
    <t>Vecākais finanšu analītiķis</t>
  </si>
  <si>
    <t>Finanšu analīze un vadība</t>
  </si>
  <si>
    <t xml:space="preserve"> IV B</t>
  </si>
  <si>
    <t xml:space="preserve">  III B</t>
  </si>
  <si>
    <t xml:space="preserve"> III A</t>
  </si>
  <si>
    <t xml:space="preserve"> II A</t>
  </si>
  <si>
    <t>227.1.</t>
  </si>
  <si>
    <t>227.2.</t>
  </si>
  <si>
    <t>227.3.</t>
  </si>
  <si>
    <t>227.4.</t>
  </si>
  <si>
    <t>227.5.</t>
  </si>
  <si>
    <t>227.6.</t>
  </si>
  <si>
    <t>227.7.</t>
  </si>
  <si>
    <t>227.8.</t>
  </si>
  <si>
    <t>227.9.</t>
  </si>
  <si>
    <t>227.10.</t>
  </si>
  <si>
    <t>227.11.</t>
  </si>
  <si>
    <t>227.12.</t>
  </si>
  <si>
    <t>227.13.</t>
  </si>
  <si>
    <t>227.14.</t>
  </si>
  <si>
    <t>227.15.</t>
  </si>
  <si>
    <t>Soaciālais darbs</t>
  </si>
  <si>
    <t xml:space="preserve">Sociālais rehabilitētājs
</t>
  </si>
  <si>
    <t xml:space="preserve">Sociālais aprūpētājs                                                                 </t>
  </si>
  <si>
    <t>Vecākais nekustamo īpašumu speciālists (zemes nomas jautājumos)</t>
  </si>
  <si>
    <t>Vecākais nekustamo īpašumu speciālists (telpu nomas jautājumos)</t>
  </si>
  <si>
    <t>Vecākais vides speciālists</t>
  </si>
  <si>
    <t>Vecākais mežu speciālists</t>
  </si>
  <si>
    <t>Vecākais sociālais darbinieks darbam ar ģimenēm un bērniem</t>
  </si>
  <si>
    <t>Sociālais darbinieks darbam ar ģimenēm un bērniem</t>
  </si>
  <si>
    <t>Vecākais sociālais darbinieks darbam ar pilngadīgām personām</t>
  </si>
  <si>
    <t>Sociālais darbinieks darbam ar pilngadīgām personām</t>
  </si>
  <si>
    <t>Galvenais ekonomists</t>
  </si>
  <si>
    <t>Vecākais budžeta ekonomists</t>
  </si>
  <si>
    <t>Vecākais sociālais darbinieks darbam ar sociālās aprūpes pakalpojumiem</t>
  </si>
  <si>
    <t>Vecākais sociālais darbinieks darbam ar sociālās rehabilitācijas pakalpojumiem</t>
  </si>
  <si>
    <t>Vecākais sociālais darbinieks darbam ar projektu pakalpojumiem</t>
  </si>
  <si>
    <t>Vecākais sociālais darbinieks darbā ar pabalstiem</t>
  </si>
  <si>
    <t xml:space="preserve">Ugunsdrošības un civilās aizsardzības speciālists </t>
  </si>
  <si>
    <t xml:space="preserve">Vecākais nekustamo īpašumu speciālists </t>
  </si>
  <si>
    <t>Komunikācijas projektu vadītājs</t>
  </si>
  <si>
    <t>2</t>
  </si>
  <si>
    <t>39</t>
  </si>
  <si>
    <t>Rūjienas izstāžu zāles vadītājs</t>
  </si>
  <si>
    <t>Rūjienas Tautskolas vadītājs</t>
  </si>
  <si>
    <t>Naukšēnu pagasta kultūras nama vadītājs</t>
  </si>
  <si>
    <t>Ķoņu pagasta Tautas nama vadītājs</t>
  </si>
  <si>
    <t>Naukšēnu pagasta bibliotēkas vadītājs</t>
  </si>
  <si>
    <t>Ķoņu pagasta bibliotēkas vadītājs, klientu apkalpošanas punkta speciālists</t>
  </si>
  <si>
    <t>Rūjienas pilsētas bibliotēkas vadītājs</t>
  </si>
  <si>
    <t>Jeru pagasta bibliotēkas vadītājs</t>
  </si>
  <si>
    <t>Lodes pagasta bibliotēkas vadītājs, klientu apkalpošanas punkta speciālists</t>
  </si>
  <si>
    <t>Vilpulkas pagasta bibliotēkas vadītājs, klientu apkalpošanas punkta speciālists</t>
  </si>
  <si>
    <t>Ipiķi pagasta bibliotēkas vadītājs, klientu apkalpošanas punkta speciālists</t>
  </si>
  <si>
    <t>19.5.</t>
  </si>
  <si>
    <t>19.4.</t>
  </si>
  <si>
    <t>19.6.</t>
  </si>
  <si>
    <t>Bērnu apkalpošanas nodaļas vadītājs</t>
  </si>
  <si>
    <t xml:space="preserve">Arhitekta palīgs </t>
  </si>
  <si>
    <r>
      <t xml:space="preserve">Vadītāja vietnieks, </t>
    </r>
    <r>
      <rPr>
        <sz val="10.5"/>
        <color rgb="FFFF0000"/>
        <rFont val="Arial"/>
        <family val="2"/>
        <charset val="186"/>
      </rPr>
      <t>vecākais</t>
    </r>
    <r>
      <rPr>
        <sz val="10.5"/>
        <rFont val="Arial"/>
        <family val="2"/>
        <charset val="186"/>
      </rPr>
      <t xml:space="preserve"> arhitekta palīgs</t>
    </r>
  </si>
  <si>
    <t>domes 14.10.2021. lēmumu</t>
  </si>
  <si>
    <t>Nr.427 (protokols Nr.13,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</si>
</sst>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26]dd/mmm"/>
    <numFmt numFmtId="165" formatCode="0.0"/>
    <numFmt numFmtId="166" formatCode="0.000"/>
    <numFmt numFmtId="167" formatCode="d\.m"/>
    <numFmt numFmtId="168" formatCode="yyyy\ mm"/>
  </numFmts>
  <fonts count="36" x14ac:knownFonts="1">
    <font>
      <sz val="11"/>
      <color theme="1"/>
      <name val="Calibri"/>
      <family val="2"/>
      <charset val="186"/>
      <scheme val="minor"/>
    </font>
    <font>
      <b/>
      <sz val="10.5"/>
      <name val="Arial"/>
      <family val="2"/>
    </font>
    <font>
      <sz val="10.5"/>
      <name val="Arial"/>
      <family val="2"/>
    </font>
    <font>
      <b/>
      <sz val="11"/>
      <color theme="1"/>
      <name val="Arial"/>
      <family val="2"/>
      <charset val="186"/>
    </font>
    <font>
      <sz val="10"/>
      <color theme="1"/>
      <name val="Calibri"/>
      <family val="2"/>
      <charset val="186"/>
      <scheme val="minor"/>
    </font>
    <font>
      <sz val="11"/>
      <color theme="1"/>
      <name val="Arial"/>
      <family val="2"/>
    </font>
    <font>
      <sz val="11"/>
      <color rgb="FF000000"/>
      <name val="Calibri"/>
      <family val="2"/>
      <charset val="186"/>
    </font>
    <font>
      <sz val="10"/>
      <name val="Arial"/>
      <family val="2"/>
      <charset val="186"/>
    </font>
    <font>
      <sz val="10.5"/>
      <name val="Arial"/>
      <family val="2"/>
      <charset val="186"/>
    </font>
    <font>
      <b/>
      <sz val="10.5"/>
      <color theme="1"/>
      <name val="Arial"/>
      <family val="2"/>
      <charset val="186"/>
    </font>
    <font>
      <sz val="10.5"/>
      <color theme="1"/>
      <name val="Arial"/>
      <family val="2"/>
      <charset val="186"/>
    </font>
    <font>
      <i/>
      <sz val="11"/>
      <color theme="1"/>
      <name val="Calibri"/>
      <family val="2"/>
      <charset val="186"/>
      <scheme val="minor"/>
    </font>
    <font>
      <sz val="10.5"/>
      <color rgb="FFFF0000"/>
      <name val="Arial"/>
      <family val="2"/>
      <charset val="186"/>
    </font>
    <font>
      <sz val="11"/>
      <color theme="1"/>
      <name val="Arial"/>
      <family val="2"/>
      <charset val="186"/>
    </font>
    <font>
      <b/>
      <sz val="10.5"/>
      <name val="Arial"/>
      <family val="2"/>
      <charset val="186"/>
    </font>
    <font>
      <sz val="10.5"/>
      <color indexed="8"/>
      <name val="Arial"/>
      <family val="2"/>
      <charset val="186"/>
    </font>
    <font>
      <i/>
      <sz val="9"/>
      <color indexed="8"/>
      <name val="Arial"/>
      <family val="2"/>
      <charset val="186"/>
    </font>
    <font>
      <i/>
      <sz val="10.5"/>
      <color indexed="8"/>
      <name val="Arial"/>
      <family val="2"/>
      <charset val="186"/>
    </font>
    <font>
      <sz val="10"/>
      <color theme="1"/>
      <name val="Arial"/>
      <family val="2"/>
      <charset val="186"/>
    </font>
    <font>
      <sz val="11"/>
      <color theme="1"/>
      <name val="Calibri"/>
      <family val="2"/>
      <charset val="186"/>
      <scheme val="minor"/>
    </font>
    <font>
      <sz val="11"/>
      <name val="Arial"/>
      <family val="2"/>
      <charset val="186"/>
    </font>
    <font>
      <sz val="11"/>
      <color rgb="FF000000"/>
      <name val="Arial"/>
      <family val="2"/>
      <charset val="186"/>
    </font>
    <font>
      <b/>
      <sz val="11"/>
      <name val="Arial"/>
      <family val="2"/>
      <charset val="186"/>
    </font>
    <font>
      <sz val="10.5"/>
      <color rgb="FF000000"/>
      <name val="Arial"/>
      <family val="2"/>
      <charset val="186"/>
    </font>
    <font>
      <sz val="10.5"/>
      <name val="Arial"/>
      <family val="2"/>
      <charset val="1"/>
    </font>
    <font>
      <sz val="10.5"/>
      <color rgb="FF000000"/>
      <name val="Arial"/>
      <family val="2"/>
      <charset val="1"/>
    </font>
    <font>
      <sz val="10.5"/>
      <color theme="1"/>
      <name val="Arial"/>
      <family val="2"/>
      <charset val="1"/>
    </font>
    <font>
      <sz val="10.5"/>
      <color theme="1"/>
      <name val="Calibri"/>
      <family val="2"/>
      <charset val="186"/>
      <scheme val="minor"/>
    </font>
    <font>
      <sz val="10.5"/>
      <color theme="1"/>
      <name val="Arial"/>
      <family val="2"/>
    </font>
    <font>
      <sz val="11"/>
      <name val="Arial"/>
      <family val="2"/>
    </font>
    <font>
      <i/>
      <sz val="10.5"/>
      <name val="Arial"/>
      <family val="2"/>
      <charset val="186"/>
    </font>
    <font>
      <i/>
      <sz val="10"/>
      <name val="Arial"/>
      <family val="2"/>
    </font>
    <font>
      <i/>
      <sz val="11"/>
      <name val="Arial"/>
      <family val="2"/>
    </font>
    <font>
      <i/>
      <sz val="11"/>
      <name val="Arial"/>
      <family val="2"/>
      <charset val="186"/>
    </font>
    <font>
      <sz val="8"/>
      <name val="Arial"/>
      <family val="2"/>
      <charset val="186"/>
    </font>
    <font>
      <sz val="11"/>
      <name val="Calibri"/>
      <family val="2"/>
      <charset val="186"/>
      <scheme val="minor"/>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8"/>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medium">
        <color indexed="64"/>
      </right>
      <top style="thin">
        <color indexed="8"/>
      </top>
      <bottom style="thin">
        <color indexed="8"/>
      </bottom>
      <diagonal/>
    </border>
  </borders>
  <cellStyleXfs count="3">
    <xf numFmtId="0" fontId="0" fillId="0" borderId="0"/>
    <xf numFmtId="0" fontId="6" fillId="0" borderId="0"/>
    <xf numFmtId="43" fontId="19" fillId="0" borderId="0" applyFont="0" applyFill="0" applyBorder="0" applyAlignment="0" applyProtection="0"/>
  </cellStyleXfs>
  <cellXfs count="270">
    <xf numFmtId="0" fontId="0" fillId="0" borderId="0" xfId="0"/>
    <xf numFmtId="1" fontId="20" fillId="0" borderId="12" xfId="0" applyNumberFormat="1" applyFont="1" applyFill="1" applyBorder="1" applyAlignment="1">
      <alignment horizontal="center" vertical="center"/>
    </xf>
    <xf numFmtId="0" fontId="0" fillId="0" borderId="0" xfId="0" applyFill="1"/>
    <xf numFmtId="0" fontId="7" fillId="0" borderId="0" xfId="1" applyFont="1" applyFill="1" applyAlignment="1">
      <alignment horizontal="left"/>
    </xf>
    <xf numFmtId="0" fontId="4" fillId="0" borderId="0" xfId="0" applyFont="1" applyFill="1" applyAlignment="1">
      <alignment wrapText="1"/>
    </xf>
    <xf numFmtId="0" fontId="7" fillId="0" borderId="0" xfId="1" applyFont="1" applyFill="1" applyAlignment="1">
      <alignment horizontal="left" vertical="center"/>
    </xf>
    <xf numFmtId="0" fontId="0" fillId="0" borderId="0" xfId="0" applyFill="1" applyAlignment="1">
      <alignment horizont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0" xfId="0" applyFont="1" applyFill="1"/>
    <xf numFmtId="0" fontId="2" fillId="0" borderId="11" xfId="0" applyFont="1" applyFill="1" applyBorder="1" applyAlignment="1">
      <alignment horizontal="center" vertical="center"/>
    </xf>
    <xf numFmtId="0" fontId="14" fillId="0" borderId="11" xfId="0" applyFont="1" applyFill="1" applyBorder="1" applyAlignment="1">
      <alignment horizontal="right"/>
    </xf>
    <xf numFmtId="0" fontId="8" fillId="0" borderId="11" xfId="0" applyFont="1" applyFill="1" applyBorder="1" applyAlignment="1">
      <alignment horizontal="center" vertical="center"/>
    </xf>
    <xf numFmtId="0" fontId="14" fillId="0" borderId="11" xfId="0" applyFont="1" applyFill="1" applyBorder="1" applyAlignment="1">
      <alignment horizontal="center" vertical="center"/>
    </xf>
    <xf numFmtId="0" fontId="8" fillId="0" borderId="11" xfId="0" applyFont="1" applyFill="1" applyBorder="1" applyAlignment="1">
      <alignment horizontal="center" vertical="center" wrapText="1"/>
    </xf>
    <xf numFmtId="0" fontId="9" fillId="0" borderId="1" xfId="0" applyFont="1" applyFill="1" applyBorder="1"/>
    <xf numFmtId="0" fontId="10" fillId="0" borderId="11" xfId="0" applyFont="1" applyFill="1" applyBorder="1" applyAlignment="1">
      <alignment wrapText="1"/>
    </xf>
    <xf numFmtId="0" fontId="10" fillId="0" borderId="1" xfId="0" applyFont="1" applyFill="1" applyBorder="1" applyAlignment="1">
      <alignment horizontal="center" vertical="center"/>
    </xf>
    <xf numFmtId="0" fontId="9" fillId="0" borderId="11" xfId="0" applyFont="1" applyFill="1" applyBorder="1" applyAlignment="1">
      <alignment wrapText="1"/>
    </xf>
    <xf numFmtId="0" fontId="10" fillId="0" borderId="11" xfId="0" applyFont="1" applyFill="1" applyBorder="1" applyAlignment="1">
      <alignment horizontal="center" vertical="center"/>
    </xf>
    <xf numFmtId="0" fontId="28" fillId="0" borderId="11" xfId="0" applyFont="1" applyFill="1" applyBorder="1" applyAlignment="1">
      <alignment horizontal="left" wrapText="1"/>
    </xf>
    <xf numFmtId="0" fontId="9" fillId="0" borderId="11" xfId="0" applyFont="1" applyFill="1" applyBorder="1" applyAlignment="1">
      <alignment horizontal="left" wrapText="1"/>
    </xf>
    <xf numFmtId="0" fontId="2" fillId="0" borderId="1" xfId="0" applyFont="1" applyFill="1" applyBorder="1" applyAlignment="1">
      <alignment horizontal="left" vertical="center"/>
    </xf>
    <xf numFmtId="0" fontId="0" fillId="0" borderId="0" xfId="0" applyFill="1" applyBorder="1"/>
    <xf numFmtId="0" fontId="2" fillId="0" borderId="3" xfId="0" applyFont="1" applyFill="1" applyBorder="1" applyAlignment="1">
      <alignment horizontal="left" vertical="center"/>
    </xf>
    <xf numFmtId="0" fontId="2" fillId="0" borderId="5"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4"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10" fillId="0" borderId="3" xfId="0" applyFont="1" applyFill="1" applyBorder="1"/>
    <xf numFmtId="0" fontId="10"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Font="1" applyFill="1" applyBorder="1" applyAlignment="1">
      <alignment wrapText="1"/>
    </xf>
    <xf numFmtId="0" fontId="14" fillId="0" borderId="11" xfId="0" applyFont="1" applyFill="1" applyBorder="1" applyAlignment="1">
      <alignment horizontal="left" vertical="center"/>
    </xf>
    <xf numFmtId="0" fontId="13" fillId="0" borderId="1" xfId="0" applyFont="1" applyFill="1" applyBorder="1"/>
    <xf numFmtId="0" fontId="13" fillId="0" borderId="1" xfId="0" applyFont="1" applyFill="1" applyBorder="1" applyAlignment="1">
      <alignment horizontal="center" vertical="center"/>
    </xf>
    <xf numFmtId="0" fontId="3" fillId="0" borderId="1" xfId="0" applyFont="1" applyFill="1" applyBorder="1" applyAlignment="1">
      <alignment horizontal="right"/>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10" fillId="0" borderId="1" xfId="0" applyFont="1" applyFill="1" applyBorder="1"/>
    <xf numFmtId="0" fontId="20" fillId="0" borderId="1" xfId="0" applyFont="1" applyFill="1" applyBorder="1" applyAlignment="1">
      <alignment horizontal="left" vertical="center"/>
    </xf>
    <xf numFmtId="0" fontId="29" fillId="0" borderId="1" xfId="0" applyFont="1" applyFill="1" applyBorder="1" applyAlignment="1">
      <alignment horizontal="center" vertical="center"/>
    </xf>
    <xf numFmtId="0" fontId="22" fillId="0" borderId="11" xfId="0" applyFont="1" applyFill="1" applyBorder="1" applyAlignment="1">
      <alignment horizontal="left" vertical="center"/>
    </xf>
    <xf numFmtId="0" fontId="29" fillId="0" borderId="11" xfId="0" applyFont="1" applyFill="1" applyBorder="1" applyAlignment="1">
      <alignment horizontal="center" vertical="center"/>
    </xf>
    <xf numFmtId="0" fontId="20"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left" vertical="center"/>
    </xf>
    <xf numFmtId="0" fontId="29" fillId="0" borderId="1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14" fillId="0" borderId="1" xfId="0" applyFont="1" applyFill="1" applyBorder="1" applyAlignment="1">
      <alignment horizontal="right"/>
    </xf>
    <xf numFmtId="0" fontId="14" fillId="0" borderId="1" xfId="0" applyFont="1" applyFill="1" applyBorder="1"/>
    <xf numFmtId="0" fontId="8" fillId="0" borderId="1" xfId="0" applyFont="1" applyFill="1" applyBorder="1"/>
    <xf numFmtId="0" fontId="14" fillId="0" borderId="11" xfId="0" applyFont="1" applyFill="1" applyBorder="1" applyAlignment="1">
      <alignment wrapText="1"/>
    </xf>
    <xf numFmtId="1" fontId="8" fillId="0" borderId="1" xfId="0" applyNumberFormat="1" applyFont="1" applyFill="1" applyBorder="1" applyAlignment="1">
      <alignment horizontal="center" vertical="center"/>
    </xf>
    <xf numFmtId="1" fontId="8" fillId="0" borderId="1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165"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 fontId="23" fillId="0" borderId="1" xfId="0" applyNumberFormat="1" applyFont="1" applyFill="1" applyBorder="1" applyAlignment="1">
      <alignment horizontal="center" vertical="center" wrapText="1"/>
    </xf>
    <xf numFmtId="2" fontId="23" fillId="0" borderId="1" xfId="0" applyNumberFormat="1" applyFont="1" applyFill="1" applyBorder="1" applyAlignment="1">
      <alignment horizontal="center" vertical="center" wrapText="1"/>
    </xf>
    <xf numFmtId="0" fontId="23" fillId="0" borderId="1" xfId="0" applyFont="1" applyFill="1" applyBorder="1" applyAlignment="1">
      <alignment horizontal="left"/>
    </xf>
    <xf numFmtId="0" fontId="9" fillId="0" borderId="1" xfId="0" applyFont="1" applyFill="1" applyBorder="1" applyAlignment="1">
      <alignment horizontal="right"/>
    </xf>
    <xf numFmtId="0" fontId="8" fillId="0" borderId="1" xfId="0" applyFont="1" applyFill="1" applyBorder="1" applyAlignment="1">
      <alignment vertical="center" wrapText="1"/>
    </xf>
    <xf numFmtId="0" fontId="23" fillId="0" borderId="1" xfId="0" applyFont="1" applyFill="1" applyBorder="1" applyAlignment="1">
      <alignment horizontal="center" vertical="center"/>
    </xf>
    <xf numFmtId="0" fontId="14" fillId="0" borderId="11" xfId="0" applyFont="1" applyFill="1" applyBorder="1" applyAlignment="1">
      <alignment vertical="center" wrapText="1"/>
    </xf>
    <xf numFmtId="0" fontId="23" fillId="0" borderId="11" xfId="0" applyFont="1" applyFill="1" applyBorder="1" applyAlignment="1">
      <alignment horizontal="center" vertical="center"/>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17"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11" xfId="0" applyFont="1" applyFill="1" applyBorder="1" applyAlignment="1">
      <alignment horizontal="center" vertical="center"/>
    </xf>
    <xf numFmtId="0" fontId="14" fillId="0" borderId="1" xfId="0" applyFont="1" applyFill="1" applyBorder="1" applyAlignment="1">
      <alignment horizontal="right" vertical="center"/>
    </xf>
    <xf numFmtId="0" fontId="2" fillId="0" borderId="1" xfId="2" applyNumberFormat="1" applyFont="1" applyFill="1" applyBorder="1" applyAlignment="1">
      <alignment horizontal="center" vertical="center"/>
    </xf>
    <xf numFmtId="0" fontId="2" fillId="0" borderId="11" xfId="2"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10" fillId="0" borderId="1" xfId="0" applyFont="1" applyFill="1" applyBorder="1" applyAlignment="1">
      <alignment horizontal="left"/>
    </xf>
    <xf numFmtId="0" fontId="9" fillId="0" borderId="1" xfId="0" applyFont="1" applyFill="1" applyBorder="1" applyAlignment="1">
      <alignment horizontal="right" wrapText="1"/>
    </xf>
    <xf numFmtId="0" fontId="9" fillId="0" borderId="1" xfId="0" applyFont="1" applyFill="1" applyBorder="1" applyAlignment="1">
      <alignment wrapText="1"/>
    </xf>
    <xf numFmtId="0" fontId="10" fillId="0" borderId="1" xfId="0" applyFont="1" applyFill="1" applyBorder="1" applyAlignment="1">
      <alignment horizontal="left" vertical="center"/>
    </xf>
    <xf numFmtId="16" fontId="8" fillId="0" borderId="1" xfId="0" applyNumberFormat="1" applyFont="1" applyFill="1" applyBorder="1" applyAlignment="1">
      <alignment horizontal="center" vertical="center"/>
    </xf>
    <xf numFmtId="0" fontId="3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9" fillId="0" borderId="11" xfId="0" applyFont="1" applyFill="1" applyBorder="1"/>
    <xf numFmtId="0" fontId="29" fillId="0" borderId="11" xfId="0" applyFont="1" applyFill="1" applyBorder="1" applyAlignment="1">
      <alignment horizontal="center"/>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11" xfId="0" applyFont="1" applyFill="1" applyBorder="1"/>
    <xf numFmtId="0" fontId="13" fillId="0" borderId="11" xfId="0" applyFont="1" applyFill="1" applyBorder="1" applyAlignment="1">
      <alignment horizontal="center"/>
    </xf>
    <xf numFmtId="0" fontId="22" fillId="0" borderId="1" xfId="0" applyFont="1" applyFill="1" applyBorder="1" applyAlignment="1">
      <alignment horizontal="center" vertical="center" wrapText="1"/>
    </xf>
    <xf numFmtId="0" fontId="14" fillId="0" borderId="1" xfId="0" applyFont="1" applyFill="1" applyBorder="1" applyAlignment="1">
      <alignment horizontal="left"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wrapText="1"/>
    </xf>
    <xf numFmtId="0" fontId="12" fillId="0" borderId="1" xfId="0" applyFont="1" applyFill="1" applyBorder="1"/>
    <xf numFmtId="0" fontId="8"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Alignment="1">
      <alignment wrapText="1"/>
    </xf>
    <xf numFmtId="0" fontId="14" fillId="0" borderId="1" xfId="0" applyFont="1" applyFill="1" applyBorder="1" applyAlignment="1">
      <alignment horizontal="right" wrapText="1"/>
    </xf>
    <xf numFmtId="0" fontId="8" fillId="0" borderId="11" xfId="0" applyFont="1" applyFill="1" applyBorder="1" applyAlignment="1">
      <alignment horizontal="left" vertical="center" wrapText="1"/>
    </xf>
    <xf numFmtId="0" fontId="14" fillId="0" borderId="1" xfId="0" applyNumberFormat="1" applyFont="1" applyFill="1" applyBorder="1" applyAlignment="1">
      <alignment horizontal="center" vertical="center"/>
    </xf>
    <xf numFmtId="0" fontId="8" fillId="0" borderId="0" xfId="0" applyFont="1" applyFill="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13" fillId="0" borderId="0" xfId="0" applyFont="1" applyFill="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11" xfId="0" applyFont="1" applyFill="1" applyBorder="1" applyAlignment="1">
      <alignment wrapText="1"/>
    </xf>
    <xf numFmtId="0" fontId="10" fillId="0" borderId="1" xfId="0" applyFont="1" applyFill="1" applyBorder="1" applyAlignment="1">
      <alignment wrapText="1"/>
    </xf>
    <xf numFmtId="0" fontId="14" fillId="0" borderId="1" xfId="0" applyFont="1" applyFill="1" applyBorder="1" applyAlignment="1">
      <alignment wrapText="1"/>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1" xfId="0" applyFont="1" applyFill="1" applyBorder="1" applyAlignment="1">
      <alignment horizontal="left" vertical="top"/>
    </xf>
    <xf numFmtId="0" fontId="22" fillId="0" borderId="11"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Border="1" applyAlignment="1">
      <alignment horizontal="left" vertical="top"/>
    </xf>
    <xf numFmtId="0" fontId="20" fillId="0" borderId="1" xfId="0" applyNumberFormat="1" applyFont="1" applyFill="1" applyBorder="1" applyAlignment="1">
      <alignment horizontal="center" vertical="center"/>
    </xf>
    <xf numFmtId="0" fontId="20" fillId="0" borderId="16" xfId="0" applyFont="1" applyFill="1" applyBorder="1" applyAlignment="1">
      <alignment vertical="top" shrinkToFit="1"/>
    </xf>
    <xf numFmtId="1" fontId="20"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0" fontId="20" fillId="0" borderId="16" xfId="0" applyFont="1" applyFill="1" applyBorder="1" applyAlignment="1">
      <alignment vertical="top" wrapText="1" shrinkToFit="1"/>
    </xf>
    <xf numFmtId="1"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0" fillId="0" borderId="10" xfId="0" applyFont="1" applyFill="1" applyBorder="1" applyAlignment="1">
      <alignment vertical="top" shrinkToFit="1"/>
    </xf>
    <xf numFmtId="0" fontId="20" fillId="0" borderId="5" xfId="0" applyFont="1" applyFill="1" applyBorder="1" applyAlignment="1">
      <alignment horizontal="center" vertical="center"/>
    </xf>
    <xf numFmtId="49" fontId="20" fillId="0" borderId="12" xfId="0" applyNumberFormat="1" applyFont="1" applyFill="1" applyBorder="1" applyAlignment="1">
      <alignment horizontal="center" vertical="center"/>
    </xf>
    <xf numFmtId="0" fontId="20" fillId="0" borderId="12" xfId="0" applyFont="1" applyFill="1" applyBorder="1" applyAlignment="1">
      <alignment horizontal="center" vertical="center"/>
    </xf>
    <xf numFmtId="49" fontId="20" fillId="0" borderId="10" xfId="0" applyNumberFormat="1" applyFont="1" applyFill="1" applyBorder="1" applyAlignment="1">
      <alignment horizontal="center" vertical="center"/>
    </xf>
    <xf numFmtId="0" fontId="20" fillId="0" borderId="10" xfId="0" applyFont="1" applyFill="1" applyBorder="1" applyAlignment="1">
      <alignment horizontal="center" vertical="center"/>
    </xf>
    <xf numFmtId="0" fontId="20" fillId="0" borderId="12" xfId="0" applyNumberFormat="1" applyFont="1" applyFill="1" applyBorder="1" applyAlignment="1">
      <alignment horizontal="center" vertical="center"/>
    </xf>
    <xf numFmtId="0" fontId="20" fillId="0" borderId="13" xfId="0" applyFont="1" applyFill="1" applyBorder="1" applyAlignment="1">
      <alignment vertical="top" shrinkToFit="1"/>
    </xf>
    <xf numFmtId="0" fontId="20" fillId="0" borderId="24" xfId="0" applyFont="1" applyFill="1" applyBorder="1" applyAlignment="1">
      <alignment horizontal="center" vertical="center"/>
    </xf>
    <xf numFmtId="1" fontId="20" fillId="0" borderId="14" xfId="0" applyNumberFormat="1" applyFont="1" applyFill="1" applyBorder="1" applyAlignment="1">
      <alignment horizontal="center" vertical="center"/>
    </xf>
    <xf numFmtId="49" fontId="20" fillId="0" borderId="13" xfId="0" applyNumberFormat="1" applyFont="1" applyFill="1" applyBorder="1" applyAlignment="1">
      <alignment horizontal="center" vertical="center"/>
    </xf>
    <xf numFmtId="0" fontId="20" fillId="0" borderId="13"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1" xfId="0" applyFont="1" applyFill="1" applyBorder="1"/>
    <xf numFmtId="0" fontId="20" fillId="0" borderId="11" xfId="0" applyFont="1" applyFill="1" applyBorder="1" applyAlignment="1">
      <alignment horizontal="center"/>
    </xf>
    <xf numFmtId="0" fontId="20" fillId="0" borderId="12" xfId="0" applyFont="1" applyFill="1" applyBorder="1" applyAlignment="1">
      <alignment vertical="top" wrapText="1" shrinkToFit="1"/>
    </xf>
    <xf numFmtId="0" fontId="20" fillId="0" borderId="20" xfId="0" applyFont="1" applyFill="1" applyBorder="1" applyAlignment="1">
      <alignment horizontal="center" vertical="center"/>
    </xf>
    <xf numFmtId="0" fontId="20" fillId="0" borderId="14" xfId="0" applyNumberFormat="1" applyFont="1" applyFill="1" applyBorder="1" applyAlignment="1">
      <alignment horizontal="center" vertical="center"/>
    </xf>
    <xf numFmtId="0" fontId="20" fillId="0" borderId="11" xfId="0" applyFont="1" applyFill="1" applyBorder="1" applyAlignment="1">
      <alignment vertical="top"/>
    </xf>
    <xf numFmtId="49" fontId="20" fillId="0" borderId="11" xfId="0" applyNumberFormat="1" applyFont="1" applyFill="1" applyBorder="1" applyAlignment="1">
      <alignment horizontal="center" vertical="center"/>
    </xf>
    <xf numFmtId="0" fontId="20" fillId="0" borderId="15" xfId="0" applyFont="1" applyFill="1" applyBorder="1" applyAlignment="1">
      <alignment horizontal="center" vertical="center"/>
    </xf>
    <xf numFmtId="0" fontId="22" fillId="0" borderId="11" xfId="0" applyFont="1" applyFill="1" applyBorder="1" applyAlignment="1">
      <alignment horizontal="right" vertical="top"/>
    </xf>
    <xf numFmtId="2" fontId="22" fillId="0" borderId="11" xfId="0" applyNumberFormat="1" applyFont="1" applyFill="1" applyBorder="1" applyAlignment="1">
      <alignment horizontal="center" vertical="center"/>
    </xf>
    <xf numFmtId="1" fontId="20" fillId="0" borderId="17" xfId="0" applyNumberFormat="1" applyFont="1" applyFill="1" applyBorder="1" applyAlignment="1">
      <alignment horizontal="center" vertical="center"/>
    </xf>
    <xf numFmtId="0" fontId="20" fillId="0" borderId="11" xfId="0" applyNumberFormat="1" applyFont="1" applyFill="1" applyBorder="1" applyAlignment="1">
      <alignment horizontal="center" vertical="center"/>
    </xf>
    <xf numFmtId="49" fontId="20" fillId="0" borderId="18"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1" fontId="20" fillId="0" borderId="17" xfId="0" applyNumberFormat="1" applyFont="1" applyFill="1" applyBorder="1" applyAlignment="1">
      <alignment horizontal="center" vertical="center" wrapText="1"/>
    </xf>
    <xf numFmtId="49" fontId="20" fillId="0" borderId="10" xfId="0" applyNumberFormat="1" applyFont="1" applyFill="1" applyBorder="1" applyAlignment="1">
      <alignment horizontal="center" vertical="center" wrapText="1"/>
    </xf>
    <xf numFmtId="0" fontId="20" fillId="0" borderId="27" xfId="0" applyFont="1" applyFill="1" applyBorder="1" applyAlignment="1">
      <alignment horizontal="center" vertical="center"/>
    </xf>
    <xf numFmtId="0" fontId="20" fillId="0" borderId="16" xfId="0" applyFont="1" applyFill="1" applyBorder="1" applyAlignment="1">
      <alignment vertical="center" wrapText="1" shrinkToFit="1"/>
    </xf>
    <xf numFmtId="0" fontId="20" fillId="0" borderId="17" xfId="0" applyNumberFormat="1" applyFont="1" applyFill="1" applyBorder="1" applyAlignment="1">
      <alignment horizontal="center" vertical="center"/>
    </xf>
    <xf numFmtId="0" fontId="20" fillId="0" borderId="25" xfId="0" applyFont="1" applyFill="1" applyBorder="1" applyAlignment="1">
      <alignment vertical="top" shrinkToFit="1"/>
    </xf>
    <xf numFmtId="1" fontId="20" fillId="0" borderId="26" xfId="0" applyNumberFormat="1" applyFont="1" applyFill="1" applyBorder="1" applyAlignment="1">
      <alignment horizontal="center" vertical="center"/>
    </xf>
    <xf numFmtId="49" fontId="20" fillId="0" borderId="3" xfId="0" applyNumberFormat="1" applyFont="1" applyFill="1" applyBorder="1" applyAlignment="1">
      <alignment horizontal="center" vertical="center"/>
    </xf>
    <xf numFmtId="0" fontId="20" fillId="0" borderId="11" xfId="0" applyFont="1" applyFill="1" applyBorder="1" applyAlignment="1">
      <alignment horizontal="left"/>
    </xf>
    <xf numFmtId="0" fontId="22" fillId="0" borderId="11" xfId="0" applyFont="1" applyFill="1" applyBorder="1" applyAlignment="1">
      <alignment vertical="top"/>
    </xf>
    <xf numFmtId="0" fontId="20" fillId="0" borderId="21" xfId="0" applyFont="1" applyFill="1" applyBorder="1" applyAlignment="1">
      <alignment horizontal="left" vertical="top" wrapText="1" shrinkToFit="1"/>
    </xf>
    <xf numFmtId="0" fontId="20" fillId="0" borderId="18" xfId="0" applyFont="1" applyFill="1" applyBorder="1" applyAlignment="1">
      <alignment horizontal="center" vertical="center" shrinkToFit="1"/>
    </xf>
    <xf numFmtId="0" fontId="20" fillId="0" borderId="22" xfId="0" applyFont="1" applyFill="1" applyBorder="1" applyAlignment="1">
      <alignment horizontal="left" vertical="top" wrapText="1" shrinkToFit="1"/>
    </xf>
    <xf numFmtId="0" fontId="20" fillId="0" borderId="23" xfId="0" applyFont="1" applyFill="1" applyBorder="1" applyAlignment="1">
      <alignment horizontal="left" vertical="top" shrinkToFit="1"/>
    </xf>
    <xf numFmtId="0" fontId="22" fillId="0" borderId="1" xfId="0" applyFont="1" applyFill="1" applyBorder="1" applyAlignment="1">
      <alignment horizontal="right" vertical="top"/>
    </xf>
    <xf numFmtId="0" fontId="22" fillId="0" borderId="20" xfId="0" applyFont="1" applyFill="1" applyBorder="1" applyAlignment="1">
      <alignment horizontal="right" vertical="top"/>
    </xf>
    <xf numFmtId="2" fontId="22" fillId="0" borderId="20" xfId="0" applyNumberFormat="1" applyFont="1" applyFill="1" applyBorder="1" applyAlignment="1">
      <alignment horizontal="center" vertical="center"/>
    </xf>
    <xf numFmtId="49" fontId="20" fillId="0" borderId="20" xfId="0" applyNumberFormat="1" applyFont="1" applyFill="1" applyBorder="1" applyAlignment="1">
      <alignment horizontal="center" vertical="center"/>
    </xf>
    <xf numFmtId="0" fontId="22" fillId="0" borderId="1" xfId="0" applyFont="1" applyFill="1" applyBorder="1" applyAlignment="1">
      <alignment horizontal="left" vertical="center" wrapText="1"/>
    </xf>
    <xf numFmtId="0" fontId="0" fillId="0" borderId="11" xfId="0" applyFill="1" applyBorder="1" applyAlignment="1">
      <alignment horizontal="center" vertical="center"/>
    </xf>
    <xf numFmtId="0" fontId="3" fillId="0" borderId="11" xfId="0" applyFont="1" applyFill="1" applyBorder="1" applyAlignment="1">
      <alignment horizontal="center" vertical="center"/>
    </xf>
    <xf numFmtId="0" fontId="20" fillId="0" borderId="11" xfId="0" applyFont="1" applyFill="1" applyBorder="1" applyAlignment="1">
      <alignment horizontal="left" vertical="center" wrapText="1"/>
    </xf>
    <xf numFmtId="0" fontId="21" fillId="0" borderId="0" xfId="0" applyFont="1" applyFill="1" applyAlignment="1">
      <alignment horizontal="center" vertical="center"/>
    </xf>
    <xf numFmtId="16" fontId="13" fillId="0" borderId="1" xfId="0" applyNumberFormat="1" applyFont="1" applyFill="1" applyBorder="1" applyAlignment="1">
      <alignment horizontal="center" vertical="center"/>
    </xf>
    <xf numFmtId="0" fontId="22" fillId="0" borderId="1" xfId="0" applyFont="1" applyFill="1" applyBorder="1" applyAlignment="1">
      <alignment horizontal="right" vertical="center" wrapText="1"/>
    </xf>
    <xf numFmtId="16" fontId="8" fillId="0" borderId="1" xfId="0" quotePrefix="1" applyNumberFormat="1" applyFont="1" applyFill="1" applyBorder="1" applyAlignment="1">
      <alignment horizontal="center" vertical="center"/>
    </xf>
    <xf numFmtId="16" fontId="2" fillId="0" borderId="1" xfId="0" applyNumberFormat="1" applyFont="1" applyFill="1" applyBorder="1" applyAlignment="1">
      <alignment horizontal="center" vertical="center"/>
    </xf>
    <xf numFmtId="0" fontId="0" fillId="0" borderId="0" xfId="0" applyFill="1" applyAlignment="1">
      <alignment horizontal="center" vertical="center"/>
    </xf>
    <xf numFmtId="0" fontId="9" fillId="0" borderId="11" xfId="0" applyFont="1" applyFill="1" applyBorder="1" applyAlignment="1">
      <alignment horizontal="right"/>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14" fillId="0" borderId="11" xfId="0" applyFont="1" applyFill="1" applyBorder="1" applyAlignment="1">
      <alignment horizontal="right" vertical="center"/>
    </xf>
    <xf numFmtId="49" fontId="8" fillId="0" borderId="20" xfId="0" applyNumberFormat="1" applyFont="1" applyFill="1" applyBorder="1" applyAlignment="1">
      <alignment horizontal="center" vertical="center"/>
    </xf>
    <xf numFmtId="2" fontId="8" fillId="0" borderId="1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165" fontId="15" fillId="0" borderId="1" xfId="0" applyNumberFormat="1" applyFont="1" applyFill="1" applyBorder="1" applyAlignment="1">
      <alignment horizontal="center" vertical="center" wrapText="1"/>
    </xf>
    <xf numFmtId="0" fontId="8" fillId="0" borderId="6" xfId="0" applyFont="1" applyFill="1" applyBorder="1" applyAlignment="1">
      <alignment horizontal="left"/>
    </xf>
    <xf numFmtId="0" fontId="8" fillId="0" borderId="6" xfId="0" applyFont="1" applyFill="1" applyBorder="1"/>
    <xf numFmtId="1" fontId="10" fillId="0" borderId="1" xfId="0" applyNumberFormat="1" applyFont="1" applyFill="1" applyBorder="1" applyAlignment="1">
      <alignment horizontal="center" vertical="center"/>
    </xf>
    <xf numFmtId="166" fontId="8" fillId="0" borderId="1" xfId="0" applyNumberFormat="1" applyFont="1" applyFill="1" applyBorder="1" applyAlignment="1">
      <alignment horizontal="center" vertical="center"/>
    </xf>
    <xf numFmtId="166" fontId="10" fillId="0" borderId="1" xfId="0" applyNumberFormat="1" applyFont="1" applyFill="1" applyBorder="1" applyAlignment="1">
      <alignment horizontal="center" vertical="center"/>
    </xf>
    <xf numFmtId="0" fontId="8" fillId="0" borderId="5" xfId="0" applyFont="1" applyFill="1" applyBorder="1"/>
    <xf numFmtId="0" fontId="14" fillId="0" borderId="20" xfId="0" applyFont="1" applyFill="1" applyBorder="1" applyAlignment="1">
      <alignment horizontal="right"/>
    </xf>
    <xf numFmtId="1" fontId="14" fillId="0" borderId="11" xfId="0" applyNumberFormat="1" applyFont="1" applyFill="1" applyBorder="1" applyAlignment="1">
      <alignment horizontal="center" vertical="center"/>
    </xf>
    <xf numFmtId="49" fontId="10" fillId="0" borderId="11" xfId="0" applyNumberFormat="1" applyFont="1" applyFill="1" applyBorder="1" applyAlignment="1">
      <alignment horizontal="center" vertical="center"/>
    </xf>
    <xf numFmtId="165" fontId="8" fillId="0" borderId="1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1" xfId="0" applyFont="1" applyFill="1" applyBorder="1" applyAlignment="1">
      <alignment horizontal="left" wrapText="1"/>
    </xf>
    <xf numFmtId="49" fontId="8" fillId="0" borderId="1" xfId="0" applyNumberFormat="1" applyFont="1" applyFill="1" applyBorder="1" applyAlignment="1">
      <alignment horizontal="left" wrapText="1"/>
    </xf>
    <xf numFmtId="167" fontId="8" fillId="0" borderId="1" xfId="0" applyNumberFormat="1" applyFont="1" applyFill="1" applyBorder="1" applyAlignment="1">
      <alignment horizontal="center" vertical="center" wrapText="1"/>
    </xf>
    <xf numFmtId="0" fontId="23" fillId="0" borderId="7" xfId="0" applyFont="1" applyFill="1" applyBorder="1" applyAlignment="1">
      <alignment horizontal="center" vertical="center"/>
    </xf>
    <xf numFmtId="16" fontId="23" fillId="0" borderId="8" xfId="0" applyNumberFormat="1" applyFont="1" applyFill="1" applyBorder="1" applyAlignment="1">
      <alignment horizontal="center" vertical="center"/>
    </xf>
    <xf numFmtId="16" fontId="23" fillId="0" borderId="0" xfId="0" applyNumberFormat="1" applyFont="1" applyFill="1" applyBorder="1" applyAlignment="1">
      <alignment horizontal="center" vertical="center"/>
    </xf>
    <xf numFmtId="0" fontId="14" fillId="0" borderId="11" xfId="0" applyFont="1" applyFill="1" applyBorder="1" applyAlignment="1">
      <alignment horizontal="right" wrapText="1"/>
    </xf>
    <xf numFmtId="0" fontId="14" fillId="0" borderId="11" xfId="0" applyFont="1" applyFill="1" applyBorder="1" applyAlignment="1">
      <alignment horizontal="center" vertical="center" wrapText="1"/>
    </xf>
    <xf numFmtId="0" fontId="8" fillId="0" borderId="1" xfId="0" applyFont="1" applyFill="1" applyBorder="1" applyAlignment="1">
      <alignment vertical="center"/>
    </xf>
    <xf numFmtId="0" fontId="20" fillId="0" borderId="2" xfId="0" applyFont="1" applyFill="1" applyBorder="1" applyAlignment="1">
      <alignment horizontal="center" vertical="center"/>
    </xf>
    <xf numFmtId="0" fontId="3" fillId="0" borderId="1" xfId="0" applyFont="1" applyFill="1" applyBorder="1"/>
    <xf numFmtId="0" fontId="0" fillId="0" borderId="1"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7" xfId="0" applyFont="1" applyFill="1" applyBorder="1" applyAlignment="1">
      <alignment horizontal="center" vertical="center"/>
    </xf>
    <xf numFmtId="0" fontId="20" fillId="0" borderId="7" xfId="0" applyFont="1" applyFill="1" applyBorder="1" applyAlignment="1">
      <alignment horizontal="center" vertical="center"/>
    </xf>
    <xf numFmtId="168" fontId="13" fillId="0" borderId="7" xfId="0" applyNumberFormat="1" applyFont="1" applyFill="1" applyBorder="1" applyAlignment="1">
      <alignment horizontal="center" vertical="center"/>
    </xf>
    <xf numFmtId="0" fontId="21" fillId="0" borderId="9" xfId="0" applyFont="1" applyFill="1" applyBorder="1" applyAlignment="1">
      <alignment horizontal="center" vertical="center"/>
    </xf>
    <xf numFmtId="0" fontId="8" fillId="0" borderId="19" xfId="0" applyFont="1" applyFill="1" applyBorder="1" applyAlignment="1">
      <alignment horizontal="center" vertical="center"/>
    </xf>
    <xf numFmtId="0" fontId="20" fillId="0" borderId="0" xfId="0" applyFont="1" applyFill="1" applyAlignment="1">
      <alignment horizontal="center" vertical="center"/>
    </xf>
    <xf numFmtId="3" fontId="8" fillId="0" borderId="1" xfId="0" applyNumberFormat="1" applyFont="1" applyFill="1" applyBorder="1" applyAlignment="1">
      <alignment horizontal="center" vertical="center"/>
    </xf>
    <xf numFmtId="0" fontId="10" fillId="0" borderId="11" xfId="0" applyFont="1" applyFill="1" applyBorder="1"/>
    <xf numFmtId="0" fontId="22" fillId="0" borderId="1" xfId="0" applyFont="1" applyFill="1" applyBorder="1" applyAlignment="1">
      <alignment horizontal="right" wrapText="1"/>
    </xf>
    <xf numFmtId="0" fontId="10" fillId="0" borderId="11" xfId="0" applyFont="1" applyFill="1" applyBorder="1" applyAlignment="1">
      <alignment horizontal="center"/>
    </xf>
    <xf numFmtId="0" fontId="9" fillId="0" borderId="11" xfId="0" applyFont="1" applyFill="1" applyBorder="1"/>
    <xf numFmtId="0" fontId="8" fillId="0" borderId="11" xfId="0" applyFont="1" applyFill="1" applyBorder="1" applyAlignment="1">
      <alignment horizontal="left" vertical="center"/>
    </xf>
    <xf numFmtId="16" fontId="8" fillId="0" borderId="11" xfId="0" quotePrefix="1" applyNumberFormat="1" applyFont="1" applyFill="1" applyBorder="1" applyAlignment="1">
      <alignment horizontal="center" vertical="center"/>
    </xf>
    <xf numFmtId="0" fontId="0" fillId="0" borderId="1" xfId="0" applyFill="1" applyBorder="1"/>
    <xf numFmtId="0" fontId="9" fillId="0" borderId="11" xfId="0" applyFont="1" applyFill="1" applyBorder="1" applyAlignment="1">
      <alignment horizontal="center" vertical="center"/>
    </xf>
    <xf numFmtId="0" fontId="0" fillId="0" borderId="11" xfId="0" applyFill="1" applyBorder="1"/>
    <xf numFmtId="2" fontId="3" fillId="0" borderId="1" xfId="0" applyNumberFormat="1" applyFont="1" applyFill="1" applyBorder="1" applyAlignment="1">
      <alignment horizontal="center" vertical="center"/>
    </xf>
    <xf numFmtId="0" fontId="5" fillId="0" borderId="0" xfId="0" applyFont="1" applyFill="1" applyAlignment="1">
      <alignment horizontal="center"/>
    </xf>
    <xf numFmtId="0" fontId="5" fillId="0" borderId="0" xfId="0" applyFont="1" applyFill="1"/>
    <xf numFmtId="0" fontId="18" fillId="0" borderId="0" xfId="0" applyFont="1" applyFill="1"/>
    <xf numFmtId="0" fontId="7" fillId="0" borderId="0" xfId="0" applyFont="1" applyFill="1" applyAlignment="1">
      <alignment wrapText="1"/>
    </xf>
    <xf numFmtId="0" fontId="11" fillId="0" borderId="0" xfId="0" applyFont="1" applyFill="1"/>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1047750</xdr:colOff>
      <xdr:row>2</xdr:row>
      <xdr:rowOff>104775</xdr:rowOff>
    </xdr:from>
    <xdr:to>
      <xdr:col>5</xdr:col>
      <xdr:colOff>1530651</xdr:colOff>
      <xdr:row>10</xdr:row>
      <xdr:rowOff>171672</xdr:rowOff>
    </xdr:to>
    <xdr:pic>
      <xdr:nvPicPr>
        <xdr:cNvPr id="3" name="Picture 2">
          <a:extLst>
            <a:ext uri="{FF2B5EF4-FFF2-40B4-BE49-F238E27FC236}">
              <a16:creationId xmlns:a16="http://schemas.microsoft.com/office/drawing/2014/main" id="{664995A7-1720-4B9A-B302-62DA1ABC47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4975" y="485775"/>
          <a:ext cx="6706536" cy="1590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97"/>
  <sheetViews>
    <sheetView tabSelected="1" zoomScale="90" zoomScaleNormal="90" workbookViewId="0">
      <selection activeCell="N17" sqref="N17"/>
    </sheetView>
  </sheetViews>
  <sheetFormatPr defaultColWidth="9.140625" defaultRowHeight="15" x14ac:dyDescent="0.25"/>
  <cols>
    <col min="1" max="1" width="9.85546875" style="2" customWidth="1"/>
    <col min="2" max="2" width="57.7109375" style="2" customWidth="1"/>
    <col min="3" max="3" width="14.28515625" style="2" customWidth="1"/>
    <col min="4" max="4" width="13" style="2" customWidth="1"/>
    <col min="5" max="5" width="8.140625" style="2" customWidth="1"/>
    <col min="6" max="6" width="30.42578125" style="2" customWidth="1"/>
    <col min="7" max="7" width="9.140625" style="2" customWidth="1"/>
    <col min="8" max="8" width="18.28515625" style="2" customWidth="1"/>
    <col min="9" max="16384" width="9.140625" style="2"/>
  </cols>
  <sheetData>
    <row r="1" spans="1:8" ht="15" customHeight="1" x14ac:dyDescent="0.25">
      <c r="G1" s="3" t="s">
        <v>18</v>
      </c>
      <c r="H1" s="4"/>
    </row>
    <row r="2" spans="1:8" x14ac:dyDescent="0.25">
      <c r="G2" s="5" t="s">
        <v>19</v>
      </c>
      <c r="H2" s="4"/>
    </row>
    <row r="3" spans="1:8" x14ac:dyDescent="0.25">
      <c r="G3" s="5" t="s">
        <v>845</v>
      </c>
      <c r="H3" s="4"/>
    </row>
    <row r="4" spans="1:8" x14ac:dyDescent="0.25">
      <c r="G4" s="5" t="s">
        <v>846</v>
      </c>
      <c r="H4" s="4"/>
    </row>
    <row r="5" spans="1:8" x14ac:dyDescent="0.25">
      <c r="A5" s="6"/>
      <c r="B5" s="6"/>
      <c r="C5" s="6"/>
      <c r="D5" s="6"/>
      <c r="E5" s="6"/>
      <c r="F5" s="6"/>
      <c r="G5" s="6"/>
      <c r="H5" s="6"/>
    </row>
    <row r="6" spans="1:8" x14ac:dyDescent="0.25">
      <c r="G6" s="5"/>
      <c r="H6" s="4"/>
    </row>
    <row r="7" spans="1:8" x14ac:dyDescent="0.25">
      <c r="G7" s="5"/>
      <c r="H7" s="4"/>
    </row>
    <row r="8" spans="1:8" x14ac:dyDescent="0.25">
      <c r="G8" s="5"/>
      <c r="H8" s="4"/>
    </row>
    <row r="9" spans="1:8" x14ac:dyDescent="0.25">
      <c r="G9" s="5"/>
      <c r="H9" s="4"/>
    </row>
    <row r="10" spans="1:8" x14ac:dyDescent="0.25">
      <c r="G10" s="5"/>
      <c r="H10" s="4"/>
    </row>
    <row r="11" spans="1:8" x14ac:dyDescent="0.25">
      <c r="G11" s="5"/>
      <c r="H11" s="4"/>
    </row>
    <row r="12" spans="1:8" x14ac:dyDescent="0.25">
      <c r="G12" s="5"/>
      <c r="H12" s="4"/>
    </row>
    <row r="13" spans="1:8" ht="15" customHeight="1" x14ac:dyDescent="0.25">
      <c r="A13" s="7" t="s">
        <v>21</v>
      </c>
      <c r="B13" s="7"/>
      <c r="C13" s="7"/>
      <c r="D13" s="7"/>
      <c r="E13" s="7"/>
      <c r="F13" s="7"/>
      <c r="G13" s="7"/>
      <c r="H13" s="7"/>
    </row>
    <row r="14" spans="1:8" x14ac:dyDescent="0.25">
      <c r="A14" s="7" t="s">
        <v>20</v>
      </c>
      <c r="B14" s="7"/>
      <c r="C14" s="7"/>
      <c r="D14" s="7"/>
      <c r="E14" s="7"/>
      <c r="F14" s="7"/>
      <c r="G14" s="7"/>
      <c r="H14" s="7"/>
    </row>
    <row r="16" spans="1:8" x14ac:dyDescent="0.25">
      <c r="A16" s="8" t="s">
        <v>0</v>
      </c>
      <c r="B16" s="9" t="s">
        <v>1</v>
      </c>
      <c r="C16" s="8" t="s">
        <v>2</v>
      </c>
      <c r="D16" s="8" t="s">
        <v>3</v>
      </c>
      <c r="E16" s="10" t="s">
        <v>4</v>
      </c>
      <c r="F16" s="10"/>
      <c r="G16" s="8" t="s">
        <v>5</v>
      </c>
      <c r="H16" s="9" t="s">
        <v>6</v>
      </c>
    </row>
    <row r="17" spans="1:9" x14ac:dyDescent="0.25">
      <c r="A17" s="8"/>
      <c r="B17" s="9"/>
      <c r="C17" s="8"/>
      <c r="D17" s="8"/>
      <c r="E17" s="10"/>
      <c r="F17" s="10"/>
      <c r="G17" s="8"/>
      <c r="H17" s="9"/>
    </row>
    <row r="18" spans="1:9" x14ac:dyDescent="0.25">
      <c r="A18" s="8"/>
      <c r="B18" s="9"/>
      <c r="C18" s="8"/>
      <c r="D18" s="8"/>
      <c r="E18" s="11" t="s">
        <v>7</v>
      </c>
      <c r="F18" s="11" t="s">
        <v>8</v>
      </c>
      <c r="G18" s="8"/>
      <c r="H18" s="9"/>
    </row>
    <row r="19" spans="1:9" x14ac:dyDescent="0.25">
      <c r="A19" s="12"/>
      <c r="B19" s="13" t="s">
        <v>9</v>
      </c>
      <c r="C19" s="14"/>
      <c r="D19" s="15"/>
      <c r="E19" s="15"/>
      <c r="F19" s="15"/>
      <c r="G19" s="15"/>
      <c r="H19" s="15"/>
    </row>
    <row r="20" spans="1:9" x14ac:dyDescent="0.25">
      <c r="A20" s="12">
        <v>1</v>
      </c>
      <c r="B20" s="16" t="s">
        <v>360</v>
      </c>
      <c r="C20" s="15" t="s">
        <v>10</v>
      </c>
      <c r="D20" s="15">
        <v>1</v>
      </c>
      <c r="E20" s="15">
        <v>1</v>
      </c>
      <c r="F20" s="17" t="s">
        <v>11</v>
      </c>
      <c r="G20" s="15" t="s">
        <v>12</v>
      </c>
      <c r="H20" s="15">
        <v>16</v>
      </c>
    </row>
    <row r="21" spans="1:9" x14ac:dyDescent="0.25">
      <c r="A21" s="12">
        <v>2</v>
      </c>
      <c r="B21" s="18" t="s">
        <v>361</v>
      </c>
      <c r="C21" s="15" t="s">
        <v>13</v>
      </c>
      <c r="D21" s="15">
        <v>1</v>
      </c>
      <c r="E21" s="15">
        <v>1</v>
      </c>
      <c r="F21" s="17" t="s">
        <v>11</v>
      </c>
      <c r="G21" s="15" t="s">
        <v>14</v>
      </c>
      <c r="H21" s="15">
        <v>15</v>
      </c>
    </row>
    <row r="22" spans="1:9" ht="27" x14ac:dyDescent="0.25">
      <c r="A22" s="12">
        <v>3</v>
      </c>
      <c r="B22" s="19" t="s">
        <v>362</v>
      </c>
      <c r="C22" s="15" t="s">
        <v>13</v>
      </c>
      <c r="D22" s="15">
        <v>1</v>
      </c>
      <c r="E22" s="15">
        <v>1</v>
      </c>
      <c r="F22" s="17" t="s">
        <v>11</v>
      </c>
      <c r="G22" s="15" t="s">
        <v>14</v>
      </c>
      <c r="H22" s="15">
        <v>15</v>
      </c>
    </row>
    <row r="23" spans="1:9" x14ac:dyDescent="0.25">
      <c r="A23" s="12">
        <v>4</v>
      </c>
      <c r="B23" s="20" t="s">
        <v>15</v>
      </c>
      <c r="C23" s="15" t="s">
        <v>13</v>
      </c>
      <c r="D23" s="15">
        <v>1</v>
      </c>
      <c r="E23" s="15">
        <v>1</v>
      </c>
      <c r="F23" s="17" t="s">
        <v>11</v>
      </c>
      <c r="G23" s="15" t="s">
        <v>14</v>
      </c>
      <c r="H23" s="15">
        <v>15</v>
      </c>
    </row>
    <row r="24" spans="1:9" x14ac:dyDescent="0.25">
      <c r="A24" s="21"/>
      <c r="B24" s="22" t="s">
        <v>744</v>
      </c>
      <c r="C24" s="23"/>
      <c r="D24" s="24">
        <f>SUM(D20:D23)</f>
        <v>4</v>
      </c>
      <c r="E24" s="23"/>
      <c r="F24" s="25"/>
      <c r="G24" s="23"/>
      <c r="H24" s="23"/>
    </row>
    <row r="25" spans="1:9" x14ac:dyDescent="0.25">
      <c r="A25" s="15"/>
      <c r="B25" s="26" t="s">
        <v>22</v>
      </c>
      <c r="C25" s="15"/>
      <c r="D25" s="15"/>
      <c r="E25" s="15"/>
      <c r="F25" s="17"/>
      <c r="G25" s="15"/>
      <c r="H25" s="15"/>
    </row>
    <row r="26" spans="1:9" x14ac:dyDescent="0.25">
      <c r="A26" s="23">
        <v>5</v>
      </c>
      <c r="B26" s="27" t="s">
        <v>94</v>
      </c>
      <c r="C26" s="28" t="s">
        <v>23</v>
      </c>
      <c r="D26" s="15">
        <v>1</v>
      </c>
      <c r="E26" s="15">
        <v>1</v>
      </c>
      <c r="F26" s="17" t="s">
        <v>11</v>
      </c>
      <c r="G26" s="15" t="s">
        <v>24</v>
      </c>
      <c r="H26" s="15">
        <v>14</v>
      </c>
    </row>
    <row r="27" spans="1:9" ht="27.75" x14ac:dyDescent="0.25">
      <c r="A27" s="23"/>
      <c r="B27" s="29" t="s">
        <v>768</v>
      </c>
      <c r="C27" s="30"/>
      <c r="D27" s="23"/>
      <c r="E27" s="23"/>
      <c r="F27" s="25"/>
      <c r="G27" s="23"/>
      <c r="H27" s="23"/>
    </row>
    <row r="28" spans="1:9" x14ac:dyDescent="0.25">
      <c r="A28" s="23">
        <v>6</v>
      </c>
      <c r="B28" s="31" t="s">
        <v>487</v>
      </c>
      <c r="C28" s="28" t="s">
        <v>205</v>
      </c>
      <c r="D28" s="12">
        <v>1</v>
      </c>
      <c r="E28" s="12">
        <v>23</v>
      </c>
      <c r="F28" s="12" t="s">
        <v>86</v>
      </c>
      <c r="G28" s="12" t="s">
        <v>87</v>
      </c>
      <c r="H28" s="12">
        <v>9</v>
      </c>
    </row>
    <row r="29" spans="1:9" x14ac:dyDescent="0.25">
      <c r="A29" s="23"/>
      <c r="B29" s="32" t="s">
        <v>769</v>
      </c>
      <c r="C29" s="30"/>
      <c r="D29" s="21"/>
      <c r="E29" s="21"/>
      <c r="F29" s="21"/>
      <c r="G29" s="21"/>
      <c r="H29" s="21"/>
    </row>
    <row r="30" spans="1:9" x14ac:dyDescent="0.25">
      <c r="A30" s="15">
        <v>7</v>
      </c>
      <c r="B30" s="33" t="s">
        <v>342</v>
      </c>
      <c r="C30" s="28" t="s">
        <v>99</v>
      </c>
      <c r="D30" s="12">
        <v>1</v>
      </c>
      <c r="E30" s="12">
        <v>3</v>
      </c>
      <c r="F30" s="12" t="s">
        <v>358</v>
      </c>
      <c r="G30" s="12" t="s">
        <v>48</v>
      </c>
      <c r="H30" s="12">
        <v>11</v>
      </c>
      <c r="I30" s="34"/>
    </row>
    <row r="31" spans="1:9" x14ac:dyDescent="0.25">
      <c r="A31" s="15">
        <v>8</v>
      </c>
      <c r="B31" s="33" t="s">
        <v>331</v>
      </c>
      <c r="C31" s="28" t="s">
        <v>268</v>
      </c>
      <c r="D31" s="12">
        <v>2</v>
      </c>
      <c r="E31" s="12">
        <v>3</v>
      </c>
      <c r="F31" s="12" t="s">
        <v>80</v>
      </c>
      <c r="G31" s="12" t="s">
        <v>259</v>
      </c>
      <c r="H31" s="12">
        <v>9</v>
      </c>
      <c r="I31" s="34"/>
    </row>
    <row r="32" spans="1:9" x14ac:dyDescent="0.25">
      <c r="A32" s="15">
        <v>9</v>
      </c>
      <c r="B32" s="33" t="s">
        <v>320</v>
      </c>
      <c r="C32" s="28" t="s">
        <v>269</v>
      </c>
      <c r="D32" s="12">
        <v>8</v>
      </c>
      <c r="E32" s="12">
        <v>13</v>
      </c>
      <c r="F32" s="12" t="s">
        <v>163</v>
      </c>
      <c r="G32" s="12" t="s">
        <v>33</v>
      </c>
      <c r="H32" s="12">
        <v>7</v>
      </c>
      <c r="I32" s="34"/>
    </row>
    <row r="33" spans="1:9" x14ac:dyDescent="0.25">
      <c r="A33" s="15">
        <v>10</v>
      </c>
      <c r="B33" s="35" t="s">
        <v>84</v>
      </c>
      <c r="C33" s="28" t="s">
        <v>541</v>
      </c>
      <c r="D33" s="36">
        <v>1</v>
      </c>
      <c r="E33" s="12">
        <v>4</v>
      </c>
      <c r="F33" s="12" t="s">
        <v>158</v>
      </c>
      <c r="G33" s="12" t="s">
        <v>727</v>
      </c>
      <c r="H33" s="12">
        <v>4</v>
      </c>
      <c r="I33" s="34"/>
    </row>
    <row r="34" spans="1:9" x14ac:dyDescent="0.25">
      <c r="A34" s="15">
        <v>11</v>
      </c>
      <c r="B34" s="37" t="s">
        <v>318</v>
      </c>
      <c r="C34" s="28" t="s">
        <v>265</v>
      </c>
      <c r="D34" s="36">
        <v>2</v>
      </c>
      <c r="E34" s="12">
        <v>3</v>
      </c>
      <c r="F34" s="12" t="s">
        <v>80</v>
      </c>
      <c r="G34" s="12" t="s">
        <v>89</v>
      </c>
      <c r="H34" s="12">
        <v>6</v>
      </c>
      <c r="I34" s="34"/>
    </row>
    <row r="35" spans="1:9" x14ac:dyDescent="0.25">
      <c r="A35" s="15">
        <v>12</v>
      </c>
      <c r="B35" s="33" t="s">
        <v>161</v>
      </c>
      <c r="C35" s="28" t="s">
        <v>182</v>
      </c>
      <c r="D35" s="12">
        <v>2.35</v>
      </c>
      <c r="E35" s="12">
        <v>13</v>
      </c>
      <c r="F35" s="12" t="s">
        <v>163</v>
      </c>
      <c r="G35" s="12" t="s">
        <v>260</v>
      </c>
      <c r="H35" s="12">
        <v>3</v>
      </c>
      <c r="I35" s="34"/>
    </row>
    <row r="36" spans="1:9" x14ac:dyDescent="0.25">
      <c r="A36" s="15">
        <v>13</v>
      </c>
      <c r="B36" s="33" t="s">
        <v>333</v>
      </c>
      <c r="C36" s="15" t="s">
        <v>271</v>
      </c>
      <c r="D36" s="12">
        <v>4</v>
      </c>
      <c r="E36" s="12">
        <v>13</v>
      </c>
      <c r="F36" s="12" t="s">
        <v>163</v>
      </c>
      <c r="G36" s="12" t="s">
        <v>89</v>
      </c>
      <c r="H36" s="12">
        <v>2</v>
      </c>
      <c r="I36" s="34"/>
    </row>
    <row r="37" spans="1:9" x14ac:dyDescent="0.25">
      <c r="A37" s="15">
        <v>14</v>
      </c>
      <c r="B37" s="33" t="s">
        <v>345</v>
      </c>
      <c r="C37" s="28" t="s">
        <v>264</v>
      </c>
      <c r="D37" s="12">
        <v>1.75</v>
      </c>
      <c r="E37" s="12">
        <v>13</v>
      </c>
      <c r="F37" s="12" t="s">
        <v>163</v>
      </c>
      <c r="G37" s="12" t="s">
        <v>89</v>
      </c>
      <c r="H37" s="12">
        <v>2</v>
      </c>
      <c r="I37" s="34"/>
    </row>
    <row r="38" spans="1:9" x14ac:dyDescent="0.25">
      <c r="A38" s="15">
        <v>15</v>
      </c>
      <c r="B38" s="38" t="s">
        <v>488</v>
      </c>
      <c r="C38" s="28" t="s">
        <v>270</v>
      </c>
      <c r="D38" s="36">
        <v>2</v>
      </c>
      <c r="E38" s="12">
        <v>13</v>
      </c>
      <c r="F38" s="12" t="s">
        <v>163</v>
      </c>
      <c r="G38" s="12" t="s">
        <v>89</v>
      </c>
      <c r="H38" s="12">
        <v>2</v>
      </c>
      <c r="I38" s="34"/>
    </row>
    <row r="39" spans="1:9" x14ac:dyDescent="0.25">
      <c r="A39" s="15">
        <v>16</v>
      </c>
      <c r="B39" s="33" t="s">
        <v>343</v>
      </c>
      <c r="C39" s="28" t="s">
        <v>337</v>
      </c>
      <c r="D39" s="12">
        <v>2</v>
      </c>
      <c r="E39" s="12">
        <v>41</v>
      </c>
      <c r="F39" s="12" t="s">
        <v>261</v>
      </c>
      <c r="G39" s="12" t="s">
        <v>40</v>
      </c>
      <c r="H39" s="12">
        <v>7</v>
      </c>
      <c r="I39" s="34"/>
    </row>
    <row r="40" spans="1:9" ht="27" x14ac:dyDescent="0.25">
      <c r="A40" s="15"/>
      <c r="B40" s="39" t="s">
        <v>359</v>
      </c>
      <c r="C40" s="15"/>
      <c r="D40" s="40">
        <f>SUM(D26:D39)</f>
        <v>28.1</v>
      </c>
      <c r="E40" s="28"/>
      <c r="F40" s="15"/>
      <c r="G40" s="15"/>
      <c r="H40" s="17"/>
      <c r="I40" s="34"/>
    </row>
    <row r="41" spans="1:9" x14ac:dyDescent="0.25">
      <c r="A41" s="15"/>
      <c r="B41" s="26" t="s">
        <v>25</v>
      </c>
      <c r="C41" s="15"/>
      <c r="D41" s="15"/>
      <c r="E41" s="15"/>
      <c r="F41" s="17"/>
      <c r="G41" s="15"/>
      <c r="H41" s="15"/>
      <c r="I41" s="34"/>
    </row>
    <row r="42" spans="1:9" x14ac:dyDescent="0.25">
      <c r="A42" s="15">
        <v>17</v>
      </c>
      <c r="B42" s="41" t="s">
        <v>94</v>
      </c>
      <c r="C42" s="42" t="s">
        <v>23</v>
      </c>
      <c r="D42" s="43">
        <v>1</v>
      </c>
      <c r="E42" s="43">
        <v>1</v>
      </c>
      <c r="F42" s="44" t="s">
        <v>11</v>
      </c>
      <c r="G42" s="43" t="s">
        <v>24</v>
      </c>
      <c r="H42" s="43">
        <v>14</v>
      </c>
      <c r="I42" s="34"/>
    </row>
    <row r="43" spans="1:9" ht="27.75" x14ac:dyDescent="0.25">
      <c r="A43" s="23"/>
      <c r="B43" s="45" t="s">
        <v>770</v>
      </c>
      <c r="C43" s="42"/>
      <c r="D43" s="43"/>
      <c r="E43" s="43"/>
      <c r="F43" s="44"/>
      <c r="G43" s="43"/>
      <c r="H43" s="43"/>
      <c r="I43" s="34"/>
    </row>
    <row r="44" spans="1:9" x14ac:dyDescent="0.25">
      <c r="A44" s="15">
        <v>18</v>
      </c>
      <c r="B44" s="16" t="s">
        <v>327</v>
      </c>
      <c r="C44" s="28" t="s">
        <v>205</v>
      </c>
      <c r="D44" s="12">
        <v>1</v>
      </c>
      <c r="E44" s="12">
        <v>23</v>
      </c>
      <c r="F44" s="12" t="s">
        <v>86</v>
      </c>
      <c r="G44" s="12" t="s">
        <v>87</v>
      </c>
      <c r="H44" s="12">
        <v>9</v>
      </c>
      <c r="I44" s="34"/>
    </row>
    <row r="45" spans="1:9" x14ac:dyDescent="0.25">
      <c r="A45" s="23"/>
      <c r="B45" s="46" t="s">
        <v>769</v>
      </c>
      <c r="C45" s="30"/>
      <c r="D45" s="21"/>
      <c r="E45" s="21"/>
      <c r="F45" s="21"/>
      <c r="G45" s="21"/>
      <c r="H45" s="21"/>
      <c r="I45" s="34"/>
    </row>
    <row r="46" spans="1:9" x14ac:dyDescent="0.25">
      <c r="A46" s="15">
        <v>19</v>
      </c>
      <c r="B46" s="16" t="s">
        <v>342</v>
      </c>
      <c r="C46" s="28" t="s">
        <v>99</v>
      </c>
      <c r="D46" s="12">
        <v>1</v>
      </c>
      <c r="E46" s="12">
        <v>3</v>
      </c>
      <c r="F46" s="12" t="s">
        <v>80</v>
      </c>
      <c r="G46" s="12" t="s">
        <v>33</v>
      </c>
      <c r="H46" s="12">
        <v>12</v>
      </c>
      <c r="I46" s="34"/>
    </row>
    <row r="47" spans="1:9" x14ac:dyDescent="0.25">
      <c r="A47" s="15">
        <v>20</v>
      </c>
      <c r="B47" s="33" t="s">
        <v>331</v>
      </c>
      <c r="C47" s="28" t="s">
        <v>268</v>
      </c>
      <c r="D47" s="12">
        <v>4</v>
      </c>
      <c r="E47" s="12">
        <v>3</v>
      </c>
      <c r="F47" s="12" t="s">
        <v>80</v>
      </c>
      <c r="G47" s="12" t="s">
        <v>259</v>
      </c>
      <c r="H47" s="12">
        <v>9</v>
      </c>
      <c r="I47" s="34"/>
    </row>
    <row r="48" spans="1:9" x14ac:dyDescent="0.25">
      <c r="A48" s="15">
        <v>21</v>
      </c>
      <c r="B48" s="16" t="s">
        <v>323</v>
      </c>
      <c r="C48" s="28" t="s">
        <v>99</v>
      </c>
      <c r="D48" s="12">
        <v>6.9</v>
      </c>
      <c r="E48" s="12">
        <v>3</v>
      </c>
      <c r="F48" s="12" t="s">
        <v>80</v>
      </c>
      <c r="G48" s="12" t="s">
        <v>260</v>
      </c>
      <c r="H48" s="12">
        <v>8</v>
      </c>
      <c r="I48" s="34"/>
    </row>
    <row r="49" spans="1:9" x14ac:dyDescent="0.25">
      <c r="A49" s="15">
        <v>22</v>
      </c>
      <c r="B49" s="33" t="s">
        <v>381</v>
      </c>
      <c r="C49" s="42" t="s">
        <v>489</v>
      </c>
      <c r="D49" s="12">
        <v>1</v>
      </c>
      <c r="E49" s="12">
        <v>3</v>
      </c>
      <c r="F49" s="12" t="s">
        <v>80</v>
      </c>
      <c r="G49" s="12" t="s">
        <v>259</v>
      </c>
      <c r="H49" s="12">
        <v>10</v>
      </c>
      <c r="I49" s="34"/>
    </row>
    <row r="50" spans="1:9" x14ac:dyDescent="0.25">
      <c r="A50" s="15">
        <v>23</v>
      </c>
      <c r="B50" s="33" t="s">
        <v>161</v>
      </c>
      <c r="C50" s="28" t="s">
        <v>182</v>
      </c>
      <c r="D50" s="12">
        <v>6.3</v>
      </c>
      <c r="E50" s="12">
        <v>13</v>
      </c>
      <c r="F50" s="12" t="s">
        <v>163</v>
      </c>
      <c r="G50" s="12" t="s">
        <v>89</v>
      </c>
      <c r="H50" s="12">
        <v>2</v>
      </c>
      <c r="I50" s="34"/>
    </row>
    <row r="51" spans="1:9" x14ac:dyDescent="0.25">
      <c r="A51" s="15">
        <v>24</v>
      </c>
      <c r="B51" s="33" t="s">
        <v>345</v>
      </c>
      <c r="C51" s="28" t="s">
        <v>264</v>
      </c>
      <c r="D51" s="12">
        <v>6</v>
      </c>
      <c r="E51" s="12">
        <v>13</v>
      </c>
      <c r="F51" s="12" t="s">
        <v>163</v>
      </c>
      <c r="G51" s="12" t="s">
        <v>89</v>
      </c>
      <c r="H51" s="12">
        <v>2</v>
      </c>
      <c r="I51" s="34"/>
    </row>
    <row r="52" spans="1:9" x14ac:dyDescent="0.25">
      <c r="A52" s="15">
        <v>25</v>
      </c>
      <c r="B52" s="33" t="s">
        <v>386</v>
      </c>
      <c r="C52" s="28" t="s">
        <v>264</v>
      </c>
      <c r="D52" s="12">
        <v>4</v>
      </c>
      <c r="E52" s="12">
        <v>13</v>
      </c>
      <c r="F52" s="12" t="s">
        <v>163</v>
      </c>
      <c r="G52" s="12" t="s">
        <v>89</v>
      </c>
      <c r="H52" s="12">
        <v>2</v>
      </c>
      <c r="I52" s="34"/>
    </row>
    <row r="53" spans="1:9" x14ac:dyDescent="0.25">
      <c r="A53" s="15">
        <v>26</v>
      </c>
      <c r="B53" s="33" t="s">
        <v>382</v>
      </c>
      <c r="C53" s="28" t="s">
        <v>270</v>
      </c>
      <c r="D53" s="12">
        <v>2.5</v>
      </c>
      <c r="E53" s="12">
        <v>13</v>
      </c>
      <c r="F53" s="12" t="s">
        <v>163</v>
      </c>
      <c r="G53" s="12" t="s">
        <v>89</v>
      </c>
      <c r="H53" s="12">
        <v>2</v>
      </c>
      <c r="I53" s="34"/>
    </row>
    <row r="54" spans="1:9" x14ac:dyDescent="0.25">
      <c r="A54" s="15">
        <v>27</v>
      </c>
      <c r="B54" s="16" t="s">
        <v>383</v>
      </c>
      <c r="C54" s="28" t="s">
        <v>490</v>
      </c>
      <c r="D54" s="12">
        <v>0.2</v>
      </c>
      <c r="E54" s="12">
        <v>13</v>
      </c>
      <c r="F54" s="12" t="s">
        <v>163</v>
      </c>
      <c r="G54" s="12" t="s">
        <v>48</v>
      </c>
      <c r="H54" s="12">
        <v>5</v>
      </c>
      <c r="I54" s="34"/>
    </row>
    <row r="55" spans="1:9" x14ac:dyDescent="0.25">
      <c r="A55" s="15">
        <v>28</v>
      </c>
      <c r="B55" s="47" t="s">
        <v>322</v>
      </c>
      <c r="C55" s="28" t="s">
        <v>339</v>
      </c>
      <c r="D55" s="48">
        <v>0.5</v>
      </c>
      <c r="E55" s="48">
        <v>13</v>
      </c>
      <c r="F55" s="28" t="s">
        <v>163</v>
      </c>
      <c r="G55" s="48" t="s">
        <v>88</v>
      </c>
      <c r="H55" s="48">
        <v>8</v>
      </c>
      <c r="I55" s="34"/>
    </row>
    <row r="56" spans="1:9" x14ac:dyDescent="0.25">
      <c r="A56" s="15">
        <v>29</v>
      </c>
      <c r="B56" s="16" t="s">
        <v>384</v>
      </c>
      <c r="C56" s="28" t="s">
        <v>389</v>
      </c>
      <c r="D56" s="15">
        <v>1</v>
      </c>
      <c r="E56" s="15">
        <v>41</v>
      </c>
      <c r="F56" s="15" t="s">
        <v>387</v>
      </c>
      <c r="G56" s="15" t="s">
        <v>115</v>
      </c>
      <c r="H56" s="15">
        <v>6</v>
      </c>
      <c r="I56" s="34"/>
    </row>
    <row r="57" spans="1:9" x14ac:dyDescent="0.25">
      <c r="A57" s="15">
        <v>30</v>
      </c>
      <c r="B57" s="16" t="s">
        <v>343</v>
      </c>
      <c r="C57" s="28" t="s">
        <v>337</v>
      </c>
      <c r="D57" s="15">
        <v>4.4000000000000004</v>
      </c>
      <c r="E57" s="15">
        <v>41</v>
      </c>
      <c r="F57" s="15" t="s">
        <v>387</v>
      </c>
      <c r="G57" s="15" t="s">
        <v>40</v>
      </c>
      <c r="H57" s="15">
        <v>7</v>
      </c>
      <c r="I57" s="34"/>
    </row>
    <row r="58" spans="1:9" x14ac:dyDescent="0.25">
      <c r="A58" s="15">
        <v>31</v>
      </c>
      <c r="B58" s="16" t="s">
        <v>385</v>
      </c>
      <c r="C58" s="28" t="s">
        <v>265</v>
      </c>
      <c r="D58" s="15">
        <v>1</v>
      </c>
      <c r="E58" s="12">
        <v>13</v>
      </c>
      <c r="F58" s="12" t="s">
        <v>163</v>
      </c>
      <c r="G58" s="12" t="s">
        <v>125</v>
      </c>
      <c r="H58" s="12">
        <v>1</v>
      </c>
      <c r="I58" s="34"/>
    </row>
    <row r="59" spans="1:9" x14ac:dyDescent="0.25">
      <c r="A59" s="15">
        <v>32</v>
      </c>
      <c r="B59" s="16" t="s">
        <v>316</v>
      </c>
      <c r="C59" s="28" t="s">
        <v>336</v>
      </c>
      <c r="D59" s="15">
        <v>1</v>
      </c>
      <c r="E59" s="15">
        <v>13</v>
      </c>
      <c r="F59" s="15" t="s">
        <v>163</v>
      </c>
      <c r="G59" s="15" t="s">
        <v>33</v>
      </c>
      <c r="H59" s="15">
        <v>7</v>
      </c>
      <c r="I59" s="34"/>
    </row>
    <row r="60" spans="1:9" x14ac:dyDescent="0.25">
      <c r="A60" s="15"/>
      <c r="B60" s="49" t="s">
        <v>388</v>
      </c>
      <c r="C60" s="50"/>
      <c r="D60" s="51">
        <f>SUM(D42:D59)</f>
        <v>41.800000000000004</v>
      </c>
      <c r="E60" s="50"/>
      <c r="F60" s="50"/>
      <c r="G60" s="50"/>
      <c r="H60" s="50"/>
    </row>
    <row r="61" spans="1:9" x14ac:dyDescent="0.25">
      <c r="A61" s="15"/>
      <c r="B61" s="26" t="s">
        <v>26</v>
      </c>
      <c r="C61" s="28"/>
      <c r="D61" s="15"/>
      <c r="E61" s="15"/>
      <c r="F61" s="17"/>
      <c r="G61" s="15"/>
      <c r="H61" s="15"/>
    </row>
    <row r="62" spans="1:9" x14ac:dyDescent="0.25">
      <c r="A62" s="15">
        <v>33</v>
      </c>
      <c r="B62" s="52" t="s">
        <v>94</v>
      </c>
      <c r="C62" s="28" t="s">
        <v>23</v>
      </c>
      <c r="D62" s="15">
        <v>1</v>
      </c>
      <c r="E62" s="15">
        <v>1</v>
      </c>
      <c r="F62" s="17" t="s">
        <v>11</v>
      </c>
      <c r="G62" s="15" t="s">
        <v>24</v>
      </c>
      <c r="H62" s="15">
        <v>14</v>
      </c>
    </row>
    <row r="63" spans="1:9" ht="27.75" x14ac:dyDescent="0.25">
      <c r="A63" s="23"/>
      <c r="B63" s="29" t="s">
        <v>771</v>
      </c>
      <c r="C63" s="30"/>
      <c r="D63" s="23"/>
      <c r="E63" s="23"/>
      <c r="F63" s="25"/>
      <c r="G63" s="23"/>
      <c r="H63" s="23"/>
    </row>
    <row r="64" spans="1:9" x14ac:dyDescent="0.25">
      <c r="A64" s="15">
        <v>34</v>
      </c>
      <c r="B64" s="53" t="s">
        <v>327</v>
      </c>
      <c r="C64" s="28" t="s">
        <v>205</v>
      </c>
      <c r="D64" s="54">
        <v>1</v>
      </c>
      <c r="E64" s="54">
        <v>23</v>
      </c>
      <c r="F64" s="54" t="s">
        <v>86</v>
      </c>
      <c r="G64" s="54" t="s">
        <v>87</v>
      </c>
      <c r="H64" s="54">
        <v>9</v>
      </c>
    </row>
    <row r="65" spans="1:8" x14ac:dyDescent="0.25">
      <c r="A65" s="23"/>
      <c r="B65" s="55" t="s">
        <v>769</v>
      </c>
      <c r="C65" s="30"/>
      <c r="D65" s="56"/>
      <c r="E65" s="56"/>
      <c r="F65" s="56"/>
      <c r="G65" s="56"/>
      <c r="H65" s="56"/>
    </row>
    <row r="66" spans="1:8" x14ac:dyDescent="0.25">
      <c r="A66" s="15">
        <v>35</v>
      </c>
      <c r="B66" s="57" t="s">
        <v>342</v>
      </c>
      <c r="C66" s="28" t="s">
        <v>99</v>
      </c>
      <c r="D66" s="54">
        <v>1</v>
      </c>
      <c r="E66" s="54">
        <v>3</v>
      </c>
      <c r="F66" s="54" t="s">
        <v>80</v>
      </c>
      <c r="G66" s="12" t="s">
        <v>33</v>
      </c>
      <c r="H66" s="12">
        <v>12</v>
      </c>
    </row>
    <row r="67" spans="1:8" x14ac:dyDescent="0.25">
      <c r="A67" s="15">
        <v>36</v>
      </c>
      <c r="B67" s="58" t="s">
        <v>390</v>
      </c>
      <c r="C67" s="28" t="s">
        <v>268</v>
      </c>
      <c r="D67" s="54">
        <v>5</v>
      </c>
      <c r="E67" s="54">
        <v>3</v>
      </c>
      <c r="F67" s="54" t="s">
        <v>80</v>
      </c>
      <c r="G67" s="54" t="s">
        <v>259</v>
      </c>
      <c r="H67" s="54">
        <v>9</v>
      </c>
    </row>
    <row r="68" spans="1:8" x14ac:dyDescent="0.25">
      <c r="A68" s="15">
        <v>37</v>
      </c>
      <c r="B68" s="59" t="s">
        <v>343</v>
      </c>
      <c r="C68" s="28" t="s">
        <v>337</v>
      </c>
      <c r="D68" s="54">
        <v>1</v>
      </c>
      <c r="E68" s="54">
        <v>41</v>
      </c>
      <c r="F68" s="54" t="s">
        <v>329</v>
      </c>
      <c r="G68" s="54" t="s">
        <v>40</v>
      </c>
      <c r="H68" s="54">
        <v>7</v>
      </c>
    </row>
    <row r="69" spans="1:8" x14ac:dyDescent="0.25">
      <c r="A69" s="15">
        <v>38</v>
      </c>
      <c r="B69" s="59" t="s">
        <v>322</v>
      </c>
      <c r="C69" s="28" t="s">
        <v>339</v>
      </c>
      <c r="D69" s="54">
        <v>0.8</v>
      </c>
      <c r="E69" s="54">
        <v>13</v>
      </c>
      <c r="F69" s="54" t="s">
        <v>163</v>
      </c>
      <c r="G69" s="54" t="s">
        <v>88</v>
      </c>
      <c r="H69" s="54">
        <v>8</v>
      </c>
    </row>
    <row r="70" spans="1:8" x14ac:dyDescent="0.25">
      <c r="A70" s="15">
        <v>39</v>
      </c>
      <c r="B70" s="60" t="s">
        <v>732</v>
      </c>
      <c r="C70" s="30" t="s">
        <v>269</v>
      </c>
      <c r="D70" s="56">
        <v>7</v>
      </c>
      <c r="E70" s="54">
        <v>13</v>
      </c>
      <c r="F70" s="54" t="s">
        <v>163</v>
      </c>
      <c r="G70" s="17" t="s">
        <v>40</v>
      </c>
      <c r="H70" s="15">
        <v>4</v>
      </c>
    </row>
    <row r="71" spans="1:8" x14ac:dyDescent="0.25">
      <c r="A71" s="15">
        <v>40</v>
      </c>
      <c r="B71" s="61" t="s">
        <v>504</v>
      </c>
      <c r="C71" s="28" t="s">
        <v>269</v>
      </c>
      <c r="D71" s="54">
        <v>10</v>
      </c>
      <c r="E71" s="54">
        <v>13</v>
      </c>
      <c r="F71" s="54" t="s">
        <v>163</v>
      </c>
      <c r="G71" s="62" t="s">
        <v>33</v>
      </c>
      <c r="H71" s="62">
        <v>7</v>
      </c>
    </row>
    <row r="72" spans="1:8" x14ac:dyDescent="0.25">
      <c r="A72" s="15">
        <v>41</v>
      </c>
      <c r="B72" s="59" t="s">
        <v>506</v>
      </c>
      <c r="C72" s="15" t="s">
        <v>271</v>
      </c>
      <c r="D72" s="54">
        <v>1</v>
      </c>
      <c r="E72" s="54">
        <v>13</v>
      </c>
      <c r="F72" s="54" t="s">
        <v>163</v>
      </c>
      <c r="G72" s="54" t="s">
        <v>89</v>
      </c>
      <c r="H72" s="54">
        <v>2</v>
      </c>
    </row>
    <row r="73" spans="1:8" x14ac:dyDescent="0.25">
      <c r="A73" s="15">
        <v>42</v>
      </c>
      <c r="B73" s="59" t="s">
        <v>326</v>
      </c>
      <c r="C73" s="28" t="s">
        <v>264</v>
      </c>
      <c r="D73" s="54">
        <v>11</v>
      </c>
      <c r="E73" s="54">
        <v>13</v>
      </c>
      <c r="F73" s="54" t="s">
        <v>163</v>
      </c>
      <c r="G73" s="54" t="s">
        <v>125</v>
      </c>
      <c r="H73" s="54">
        <v>1</v>
      </c>
    </row>
    <row r="74" spans="1:8" x14ac:dyDescent="0.25">
      <c r="A74" s="15">
        <v>43</v>
      </c>
      <c r="B74" s="59" t="s">
        <v>505</v>
      </c>
      <c r="C74" s="28" t="s">
        <v>336</v>
      </c>
      <c r="D74" s="54">
        <v>6</v>
      </c>
      <c r="E74" s="54">
        <v>13</v>
      </c>
      <c r="F74" s="54" t="s">
        <v>163</v>
      </c>
      <c r="G74" s="54" t="s">
        <v>33</v>
      </c>
      <c r="H74" s="54">
        <v>7</v>
      </c>
    </row>
    <row r="75" spans="1:8" x14ac:dyDescent="0.25">
      <c r="A75" s="15">
        <v>44</v>
      </c>
      <c r="B75" s="59" t="s">
        <v>404</v>
      </c>
      <c r="C75" s="28" t="s">
        <v>182</v>
      </c>
      <c r="D75" s="54">
        <v>5</v>
      </c>
      <c r="E75" s="54">
        <v>13</v>
      </c>
      <c r="F75" s="54" t="s">
        <v>163</v>
      </c>
      <c r="G75" s="54" t="s">
        <v>125</v>
      </c>
      <c r="H75" s="54">
        <v>1</v>
      </c>
    </row>
    <row r="76" spans="1:8" x14ac:dyDescent="0.25">
      <c r="A76" s="15"/>
      <c r="B76" s="63" t="s">
        <v>507</v>
      </c>
      <c r="C76" s="15"/>
      <c r="D76" s="14">
        <f>SUM(D62:D75)</f>
        <v>49.8</v>
      </c>
      <c r="E76" s="15"/>
      <c r="F76" s="17"/>
      <c r="G76" s="15"/>
      <c r="H76" s="15"/>
    </row>
    <row r="77" spans="1:8" x14ac:dyDescent="0.25">
      <c r="A77" s="15"/>
      <c r="B77" s="64" t="s">
        <v>27</v>
      </c>
      <c r="C77" s="15"/>
      <c r="D77" s="15"/>
      <c r="E77" s="15"/>
      <c r="F77" s="17"/>
      <c r="G77" s="15"/>
      <c r="H77" s="15"/>
    </row>
    <row r="78" spans="1:8" x14ac:dyDescent="0.25">
      <c r="A78" s="15">
        <v>45</v>
      </c>
      <c r="B78" s="65" t="s">
        <v>94</v>
      </c>
      <c r="C78" s="15" t="s">
        <v>23</v>
      </c>
      <c r="D78" s="15">
        <v>1</v>
      </c>
      <c r="E78" s="15">
        <v>1</v>
      </c>
      <c r="F78" s="17" t="s">
        <v>11</v>
      </c>
      <c r="G78" s="15" t="s">
        <v>24</v>
      </c>
      <c r="H78" s="15">
        <v>14</v>
      </c>
    </row>
    <row r="79" spans="1:8" ht="27.75" x14ac:dyDescent="0.25">
      <c r="A79" s="23"/>
      <c r="B79" s="66" t="s">
        <v>772</v>
      </c>
      <c r="C79" s="23"/>
      <c r="D79" s="23"/>
      <c r="E79" s="23"/>
      <c r="F79" s="25"/>
      <c r="G79" s="23"/>
      <c r="H79" s="23"/>
    </row>
    <row r="80" spans="1:8" x14ac:dyDescent="0.25">
      <c r="A80" s="15">
        <v>46</v>
      </c>
      <c r="B80" s="16" t="s">
        <v>327</v>
      </c>
      <c r="C80" s="15" t="s">
        <v>205</v>
      </c>
      <c r="D80" s="67">
        <v>1</v>
      </c>
      <c r="E80" s="15">
        <v>23</v>
      </c>
      <c r="F80" s="17" t="s">
        <v>86</v>
      </c>
      <c r="G80" s="15" t="s">
        <v>87</v>
      </c>
      <c r="H80" s="15">
        <v>9</v>
      </c>
    </row>
    <row r="81" spans="1:8" x14ac:dyDescent="0.25">
      <c r="A81" s="23"/>
      <c r="B81" s="46" t="s">
        <v>769</v>
      </c>
      <c r="C81" s="23"/>
      <c r="D81" s="68"/>
      <c r="E81" s="23"/>
      <c r="F81" s="25"/>
      <c r="G81" s="23"/>
      <c r="H81" s="23"/>
    </row>
    <row r="82" spans="1:8" x14ac:dyDescent="0.25">
      <c r="A82" s="15">
        <v>47</v>
      </c>
      <c r="B82" s="18" t="s">
        <v>342</v>
      </c>
      <c r="C82" s="15" t="s">
        <v>99</v>
      </c>
      <c r="D82" s="69">
        <v>1</v>
      </c>
      <c r="E82" s="17">
        <v>3</v>
      </c>
      <c r="F82" s="17" t="s">
        <v>80</v>
      </c>
      <c r="G82" s="15" t="s">
        <v>48</v>
      </c>
      <c r="H82" s="15">
        <v>11</v>
      </c>
    </row>
    <row r="83" spans="1:8" x14ac:dyDescent="0.25">
      <c r="A83" s="15">
        <v>48</v>
      </c>
      <c r="B83" s="18" t="s">
        <v>390</v>
      </c>
      <c r="C83" s="15" t="s">
        <v>268</v>
      </c>
      <c r="D83" s="69">
        <v>2</v>
      </c>
      <c r="E83" s="17">
        <v>3</v>
      </c>
      <c r="F83" s="17" t="s">
        <v>80</v>
      </c>
      <c r="G83" s="17" t="s">
        <v>259</v>
      </c>
      <c r="H83" s="17">
        <v>9</v>
      </c>
    </row>
    <row r="84" spans="1:8" x14ac:dyDescent="0.25">
      <c r="A84" s="15">
        <v>49</v>
      </c>
      <c r="B84" s="18" t="s">
        <v>395</v>
      </c>
      <c r="C84" s="15" t="s">
        <v>99</v>
      </c>
      <c r="D84" s="17">
        <v>1.6</v>
      </c>
      <c r="E84" s="17">
        <v>3</v>
      </c>
      <c r="F84" s="17" t="s">
        <v>80</v>
      </c>
      <c r="G84" s="17" t="s">
        <v>260</v>
      </c>
      <c r="H84" s="17">
        <v>8</v>
      </c>
    </row>
    <row r="85" spans="1:8" x14ac:dyDescent="0.25">
      <c r="A85" s="15">
        <v>50</v>
      </c>
      <c r="B85" s="18" t="s">
        <v>391</v>
      </c>
      <c r="C85" s="15" t="s">
        <v>508</v>
      </c>
      <c r="D85" s="69">
        <v>1</v>
      </c>
      <c r="E85" s="17">
        <v>3</v>
      </c>
      <c r="F85" s="17" t="s">
        <v>80</v>
      </c>
      <c r="G85" s="17" t="s">
        <v>260</v>
      </c>
      <c r="H85" s="17">
        <v>8</v>
      </c>
    </row>
    <row r="86" spans="1:8" x14ac:dyDescent="0.25">
      <c r="A86" s="15">
        <v>51</v>
      </c>
      <c r="B86" s="18" t="s">
        <v>322</v>
      </c>
      <c r="C86" s="15" t="s">
        <v>339</v>
      </c>
      <c r="D86" s="70">
        <v>0.7</v>
      </c>
      <c r="E86" s="17">
        <v>13</v>
      </c>
      <c r="F86" s="17" t="s">
        <v>163</v>
      </c>
      <c r="G86" s="17" t="s">
        <v>88</v>
      </c>
      <c r="H86" s="17">
        <v>8</v>
      </c>
    </row>
    <row r="87" spans="1:8" x14ac:dyDescent="0.25">
      <c r="A87" s="15">
        <v>52</v>
      </c>
      <c r="B87" s="18" t="s">
        <v>343</v>
      </c>
      <c r="C87" s="15" t="s">
        <v>337</v>
      </c>
      <c r="D87" s="70">
        <v>1</v>
      </c>
      <c r="E87" s="17">
        <v>41</v>
      </c>
      <c r="F87" s="17" t="s">
        <v>329</v>
      </c>
      <c r="G87" s="17" t="s">
        <v>40</v>
      </c>
      <c r="H87" s="17">
        <v>7</v>
      </c>
    </row>
    <row r="88" spans="1:8" x14ac:dyDescent="0.25">
      <c r="A88" s="15">
        <v>53</v>
      </c>
      <c r="B88" s="18" t="s">
        <v>392</v>
      </c>
      <c r="C88" s="15" t="s">
        <v>389</v>
      </c>
      <c r="D88" s="70">
        <v>0.2</v>
      </c>
      <c r="E88" s="17">
        <v>41</v>
      </c>
      <c r="F88" s="17" t="s">
        <v>329</v>
      </c>
      <c r="G88" s="17" t="s">
        <v>115</v>
      </c>
      <c r="H88" s="17">
        <v>6</v>
      </c>
    </row>
    <row r="89" spans="1:8" x14ac:dyDescent="0.25">
      <c r="A89" s="15">
        <v>54</v>
      </c>
      <c r="B89" s="18" t="s">
        <v>317</v>
      </c>
      <c r="C89" s="15" t="s">
        <v>267</v>
      </c>
      <c r="D89" s="69">
        <v>1</v>
      </c>
      <c r="E89" s="17">
        <v>41</v>
      </c>
      <c r="F89" s="17" t="s">
        <v>329</v>
      </c>
      <c r="G89" s="17" t="s">
        <v>40</v>
      </c>
      <c r="H89" s="17">
        <v>7</v>
      </c>
    </row>
    <row r="90" spans="1:8" x14ac:dyDescent="0.25">
      <c r="A90" s="15">
        <v>55</v>
      </c>
      <c r="B90" s="18" t="s">
        <v>491</v>
      </c>
      <c r="C90" s="15" t="s">
        <v>336</v>
      </c>
      <c r="D90" s="69">
        <v>2</v>
      </c>
      <c r="E90" s="17">
        <v>13</v>
      </c>
      <c r="F90" s="17" t="s">
        <v>163</v>
      </c>
      <c r="G90" s="17" t="s">
        <v>33</v>
      </c>
      <c r="H90" s="17">
        <v>7</v>
      </c>
    </row>
    <row r="91" spans="1:8" x14ac:dyDescent="0.25">
      <c r="A91" s="15">
        <v>56</v>
      </c>
      <c r="B91" s="71" t="s">
        <v>321</v>
      </c>
      <c r="C91" s="28" t="s">
        <v>338</v>
      </c>
      <c r="D91" s="72">
        <v>0.8</v>
      </c>
      <c r="E91" s="73">
        <v>13</v>
      </c>
      <c r="F91" s="73" t="s">
        <v>163</v>
      </c>
      <c r="G91" s="73" t="s">
        <v>48</v>
      </c>
      <c r="H91" s="73">
        <v>5</v>
      </c>
    </row>
    <row r="92" spans="1:8" x14ac:dyDescent="0.25">
      <c r="A92" s="15">
        <v>57</v>
      </c>
      <c r="B92" s="71" t="s">
        <v>324</v>
      </c>
      <c r="C92" s="28" t="s">
        <v>340</v>
      </c>
      <c r="D92" s="72">
        <v>0.2</v>
      </c>
      <c r="E92" s="73">
        <v>13</v>
      </c>
      <c r="F92" s="73" t="s">
        <v>163</v>
      </c>
      <c r="G92" s="73" t="s">
        <v>48</v>
      </c>
      <c r="H92" s="73">
        <v>5</v>
      </c>
    </row>
    <row r="93" spans="1:8" x14ac:dyDescent="0.25">
      <c r="A93" s="15">
        <v>58</v>
      </c>
      <c r="B93" s="71" t="s">
        <v>318</v>
      </c>
      <c r="C93" s="28" t="s">
        <v>265</v>
      </c>
      <c r="D93" s="74">
        <v>1</v>
      </c>
      <c r="E93" s="73">
        <v>13</v>
      </c>
      <c r="F93" s="73" t="s">
        <v>163</v>
      </c>
      <c r="G93" s="73" t="s">
        <v>89</v>
      </c>
      <c r="H93" s="73">
        <v>2</v>
      </c>
    </row>
    <row r="94" spans="1:8" x14ac:dyDescent="0.25">
      <c r="A94" s="15">
        <v>59</v>
      </c>
      <c r="B94" s="71" t="s">
        <v>326</v>
      </c>
      <c r="C94" s="28" t="s">
        <v>264</v>
      </c>
      <c r="D94" s="75">
        <v>1.05</v>
      </c>
      <c r="E94" s="73">
        <v>13</v>
      </c>
      <c r="F94" s="73" t="s">
        <v>163</v>
      </c>
      <c r="G94" s="73" t="s">
        <v>125</v>
      </c>
      <c r="H94" s="73">
        <v>1</v>
      </c>
    </row>
    <row r="95" spans="1:8" x14ac:dyDescent="0.25">
      <c r="A95" s="15">
        <v>60</v>
      </c>
      <c r="B95" s="71" t="s">
        <v>492</v>
      </c>
      <c r="C95" s="28" t="s">
        <v>264</v>
      </c>
      <c r="D95" s="74">
        <v>1</v>
      </c>
      <c r="E95" s="73">
        <v>13</v>
      </c>
      <c r="F95" s="73" t="s">
        <v>163</v>
      </c>
      <c r="G95" s="73" t="s">
        <v>125</v>
      </c>
      <c r="H95" s="73">
        <v>1</v>
      </c>
    </row>
    <row r="96" spans="1:8" x14ac:dyDescent="0.25">
      <c r="A96" s="15">
        <v>61</v>
      </c>
      <c r="B96" s="71" t="s">
        <v>393</v>
      </c>
      <c r="C96" s="28" t="s">
        <v>266</v>
      </c>
      <c r="D96" s="72">
        <v>0.7</v>
      </c>
      <c r="E96" s="73">
        <v>13</v>
      </c>
      <c r="F96" s="73" t="s">
        <v>163</v>
      </c>
      <c r="G96" s="73" t="s">
        <v>260</v>
      </c>
      <c r="H96" s="73">
        <v>3</v>
      </c>
    </row>
    <row r="97" spans="1:8" x14ac:dyDescent="0.25">
      <c r="A97" s="15">
        <v>62</v>
      </c>
      <c r="B97" s="71" t="s">
        <v>493</v>
      </c>
      <c r="C97" s="15" t="s">
        <v>271</v>
      </c>
      <c r="D97" s="72">
        <v>2.2000000000000002</v>
      </c>
      <c r="E97" s="73">
        <v>13</v>
      </c>
      <c r="F97" s="73" t="s">
        <v>163</v>
      </c>
      <c r="G97" s="73" t="s">
        <v>89</v>
      </c>
      <c r="H97" s="73">
        <v>2</v>
      </c>
    </row>
    <row r="98" spans="1:8" x14ac:dyDescent="0.25">
      <c r="A98" s="15">
        <v>63</v>
      </c>
      <c r="B98" s="71" t="s">
        <v>396</v>
      </c>
      <c r="C98" s="15" t="s">
        <v>271</v>
      </c>
      <c r="D98" s="75">
        <v>1.65</v>
      </c>
      <c r="E98" s="73">
        <v>13</v>
      </c>
      <c r="F98" s="73" t="s">
        <v>163</v>
      </c>
      <c r="G98" s="73" t="s">
        <v>89</v>
      </c>
      <c r="H98" s="73">
        <v>2</v>
      </c>
    </row>
    <row r="99" spans="1:8" x14ac:dyDescent="0.25">
      <c r="A99" s="15">
        <v>64</v>
      </c>
      <c r="B99" s="71" t="s">
        <v>397</v>
      </c>
      <c r="C99" s="28" t="s">
        <v>334</v>
      </c>
      <c r="D99" s="72">
        <v>3.7</v>
      </c>
      <c r="E99" s="73">
        <v>13</v>
      </c>
      <c r="F99" s="73" t="s">
        <v>163</v>
      </c>
      <c r="G99" s="73" t="s">
        <v>89</v>
      </c>
      <c r="H99" s="73">
        <v>2</v>
      </c>
    </row>
    <row r="100" spans="1:8" x14ac:dyDescent="0.25">
      <c r="A100" s="15">
        <v>65</v>
      </c>
      <c r="B100" s="71" t="s">
        <v>494</v>
      </c>
      <c r="C100" s="28" t="s">
        <v>334</v>
      </c>
      <c r="D100" s="74">
        <v>1</v>
      </c>
      <c r="E100" s="73">
        <v>13</v>
      </c>
      <c r="F100" s="73" t="s">
        <v>163</v>
      </c>
      <c r="G100" s="73" t="s">
        <v>89</v>
      </c>
      <c r="H100" s="73">
        <v>2</v>
      </c>
    </row>
    <row r="101" spans="1:8" x14ac:dyDescent="0.25">
      <c r="A101" s="15">
        <v>66</v>
      </c>
      <c r="B101" s="71" t="s">
        <v>398</v>
      </c>
      <c r="C101" s="28" t="s">
        <v>341</v>
      </c>
      <c r="D101" s="74">
        <v>5</v>
      </c>
      <c r="E101" s="73">
        <v>13</v>
      </c>
      <c r="F101" s="73" t="s">
        <v>163</v>
      </c>
      <c r="G101" s="73" t="s">
        <v>125</v>
      </c>
      <c r="H101" s="73">
        <v>1</v>
      </c>
    </row>
    <row r="102" spans="1:8" x14ac:dyDescent="0.25">
      <c r="A102" s="15">
        <v>67</v>
      </c>
      <c r="B102" s="71" t="s">
        <v>495</v>
      </c>
      <c r="C102" s="28" t="s">
        <v>341</v>
      </c>
      <c r="D102" s="74">
        <v>1</v>
      </c>
      <c r="E102" s="73">
        <v>13</v>
      </c>
      <c r="F102" s="73" t="s">
        <v>163</v>
      </c>
      <c r="G102" s="73" t="s">
        <v>125</v>
      </c>
      <c r="H102" s="73">
        <v>1</v>
      </c>
    </row>
    <row r="103" spans="1:8" x14ac:dyDescent="0.25">
      <c r="A103" s="15">
        <v>68</v>
      </c>
      <c r="B103" s="71" t="s">
        <v>495</v>
      </c>
      <c r="C103" s="28" t="s">
        <v>341</v>
      </c>
      <c r="D103" s="74">
        <v>1</v>
      </c>
      <c r="E103" s="73">
        <v>13</v>
      </c>
      <c r="F103" s="73" t="s">
        <v>163</v>
      </c>
      <c r="G103" s="73" t="s">
        <v>125</v>
      </c>
      <c r="H103" s="73">
        <v>1</v>
      </c>
    </row>
    <row r="104" spans="1:8" x14ac:dyDescent="0.25">
      <c r="A104" s="15">
        <v>69</v>
      </c>
      <c r="B104" s="71" t="s">
        <v>496</v>
      </c>
      <c r="C104" s="28" t="s">
        <v>341</v>
      </c>
      <c r="D104" s="74">
        <v>1</v>
      </c>
      <c r="E104" s="73">
        <v>13</v>
      </c>
      <c r="F104" s="73" t="s">
        <v>163</v>
      </c>
      <c r="G104" s="73" t="s">
        <v>125</v>
      </c>
      <c r="H104" s="73">
        <v>1</v>
      </c>
    </row>
    <row r="105" spans="1:8" x14ac:dyDescent="0.25">
      <c r="A105" s="15">
        <v>70</v>
      </c>
      <c r="B105" s="71" t="s">
        <v>161</v>
      </c>
      <c r="C105" s="28" t="s">
        <v>182</v>
      </c>
      <c r="D105" s="72">
        <v>3.3</v>
      </c>
      <c r="E105" s="73">
        <v>13</v>
      </c>
      <c r="F105" s="73" t="s">
        <v>163</v>
      </c>
      <c r="G105" s="73" t="s">
        <v>125</v>
      </c>
      <c r="H105" s="73">
        <v>1</v>
      </c>
    </row>
    <row r="106" spans="1:8" x14ac:dyDescent="0.25">
      <c r="A106" s="15">
        <v>71</v>
      </c>
      <c r="B106" s="76" t="s">
        <v>399</v>
      </c>
      <c r="C106" s="28" t="s">
        <v>400</v>
      </c>
      <c r="D106" s="72">
        <v>0.4</v>
      </c>
      <c r="E106" s="73">
        <v>4</v>
      </c>
      <c r="F106" s="73" t="s">
        <v>158</v>
      </c>
      <c r="G106" s="73" t="s">
        <v>727</v>
      </c>
      <c r="H106" s="73">
        <v>4</v>
      </c>
    </row>
    <row r="107" spans="1:8" x14ac:dyDescent="0.25">
      <c r="A107" s="15"/>
      <c r="B107" s="77" t="s">
        <v>394</v>
      </c>
      <c r="C107" s="28"/>
      <c r="D107" s="14">
        <f>SUM(D78:D106)</f>
        <v>37.499999999999993</v>
      </c>
      <c r="E107" s="15"/>
      <c r="F107" s="17"/>
      <c r="G107" s="15"/>
      <c r="H107" s="15"/>
    </row>
    <row r="108" spans="1:8" x14ac:dyDescent="0.25">
      <c r="A108" s="15"/>
      <c r="B108" s="26" t="s">
        <v>28</v>
      </c>
      <c r="C108" s="28"/>
      <c r="D108" s="15"/>
      <c r="E108" s="15"/>
      <c r="F108" s="17"/>
      <c r="G108" s="15"/>
      <c r="H108" s="15"/>
    </row>
    <row r="109" spans="1:8" x14ac:dyDescent="0.25">
      <c r="A109" s="15">
        <v>72</v>
      </c>
      <c r="B109" s="52" t="s">
        <v>94</v>
      </c>
      <c r="C109" s="28" t="s">
        <v>23</v>
      </c>
      <c r="D109" s="15">
        <v>1</v>
      </c>
      <c r="E109" s="15">
        <v>1</v>
      </c>
      <c r="F109" s="17" t="s">
        <v>11</v>
      </c>
      <c r="G109" s="15" t="s">
        <v>24</v>
      </c>
      <c r="H109" s="15">
        <v>14</v>
      </c>
    </row>
    <row r="110" spans="1:8" ht="27.75" x14ac:dyDescent="0.25">
      <c r="A110" s="23"/>
      <c r="B110" s="29" t="s">
        <v>773</v>
      </c>
      <c r="C110" s="30"/>
      <c r="D110" s="23"/>
      <c r="E110" s="23"/>
      <c r="F110" s="25"/>
      <c r="G110" s="23"/>
      <c r="H110" s="23"/>
    </row>
    <row r="111" spans="1:8" x14ac:dyDescent="0.25">
      <c r="A111" s="15">
        <v>73</v>
      </c>
      <c r="B111" s="78" t="s">
        <v>327</v>
      </c>
      <c r="C111" s="28" t="s">
        <v>205</v>
      </c>
      <c r="D111" s="79">
        <v>1</v>
      </c>
      <c r="E111" s="15">
        <v>23</v>
      </c>
      <c r="F111" s="15" t="s">
        <v>86</v>
      </c>
      <c r="G111" s="15" t="s">
        <v>87</v>
      </c>
      <c r="H111" s="15">
        <v>9</v>
      </c>
    </row>
    <row r="112" spans="1:8" x14ac:dyDescent="0.25">
      <c r="A112" s="23"/>
      <c r="B112" s="80" t="s">
        <v>769</v>
      </c>
      <c r="C112" s="30"/>
      <c r="D112" s="81"/>
      <c r="E112" s="23"/>
      <c r="F112" s="23"/>
      <c r="G112" s="23"/>
      <c r="H112" s="23"/>
    </row>
    <row r="113" spans="1:8" x14ac:dyDescent="0.25">
      <c r="A113" s="15">
        <v>74</v>
      </c>
      <c r="B113" s="18" t="s">
        <v>342</v>
      </c>
      <c r="C113" s="28" t="s">
        <v>99</v>
      </c>
      <c r="D113" s="79">
        <v>1</v>
      </c>
      <c r="E113" s="17">
        <v>3</v>
      </c>
      <c r="F113" s="17" t="s">
        <v>80</v>
      </c>
      <c r="G113" s="17" t="s">
        <v>48</v>
      </c>
      <c r="H113" s="15">
        <v>11</v>
      </c>
    </row>
    <row r="114" spans="1:8" x14ac:dyDescent="0.25">
      <c r="A114" s="15">
        <v>75</v>
      </c>
      <c r="B114" s="18" t="s">
        <v>331</v>
      </c>
      <c r="C114" s="28" t="s">
        <v>268</v>
      </c>
      <c r="D114" s="79">
        <v>1</v>
      </c>
      <c r="E114" s="17">
        <v>3</v>
      </c>
      <c r="F114" s="17" t="s">
        <v>80</v>
      </c>
      <c r="G114" s="17" t="s">
        <v>259</v>
      </c>
      <c r="H114" s="15">
        <v>9</v>
      </c>
    </row>
    <row r="115" spans="1:8" x14ac:dyDescent="0.25">
      <c r="A115" s="15">
        <v>76</v>
      </c>
      <c r="B115" s="18" t="s">
        <v>343</v>
      </c>
      <c r="C115" s="28" t="s">
        <v>337</v>
      </c>
      <c r="D115" s="79">
        <v>1</v>
      </c>
      <c r="E115" s="17">
        <v>41</v>
      </c>
      <c r="F115" s="17" t="s">
        <v>329</v>
      </c>
      <c r="G115" s="17" t="s">
        <v>352</v>
      </c>
      <c r="H115" s="15">
        <v>7</v>
      </c>
    </row>
    <row r="116" spans="1:8" x14ac:dyDescent="0.25">
      <c r="A116" s="15">
        <v>77</v>
      </c>
      <c r="B116" s="18" t="s">
        <v>344</v>
      </c>
      <c r="C116" s="28" t="s">
        <v>354</v>
      </c>
      <c r="D116" s="79">
        <v>0.5</v>
      </c>
      <c r="E116" s="17">
        <v>41</v>
      </c>
      <c r="F116" s="17" t="s">
        <v>329</v>
      </c>
      <c r="G116" s="17" t="s">
        <v>115</v>
      </c>
      <c r="H116" s="15">
        <v>6</v>
      </c>
    </row>
    <row r="117" spans="1:8" x14ac:dyDescent="0.25">
      <c r="A117" s="15">
        <v>78</v>
      </c>
      <c r="B117" s="18" t="s">
        <v>322</v>
      </c>
      <c r="C117" s="28" t="s">
        <v>339</v>
      </c>
      <c r="D117" s="79">
        <v>1</v>
      </c>
      <c r="E117" s="17">
        <v>13</v>
      </c>
      <c r="F117" s="17" t="s">
        <v>163</v>
      </c>
      <c r="G117" s="17" t="s">
        <v>88</v>
      </c>
      <c r="H117" s="15">
        <v>8</v>
      </c>
    </row>
    <row r="118" spans="1:8" x14ac:dyDescent="0.25">
      <c r="A118" s="15">
        <v>79</v>
      </c>
      <c r="B118" s="18" t="s">
        <v>324</v>
      </c>
      <c r="C118" s="28" t="s">
        <v>340</v>
      </c>
      <c r="D118" s="79">
        <v>0.75</v>
      </c>
      <c r="E118" s="17">
        <v>13</v>
      </c>
      <c r="F118" s="17" t="s">
        <v>163</v>
      </c>
      <c r="G118" s="17" t="s">
        <v>48</v>
      </c>
      <c r="H118" s="15">
        <v>5</v>
      </c>
    </row>
    <row r="119" spans="1:8" x14ac:dyDescent="0.25">
      <c r="A119" s="15">
        <v>80</v>
      </c>
      <c r="B119" s="18" t="s">
        <v>161</v>
      </c>
      <c r="C119" s="28" t="s">
        <v>182</v>
      </c>
      <c r="D119" s="79">
        <v>1</v>
      </c>
      <c r="E119" s="17">
        <v>13</v>
      </c>
      <c r="F119" s="17" t="s">
        <v>163</v>
      </c>
      <c r="G119" s="17" t="s">
        <v>125</v>
      </c>
      <c r="H119" s="15">
        <v>1</v>
      </c>
    </row>
    <row r="120" spans="1:8" x14ac:dyDescent="0.25">
      <c r="A120" s="15">
        <v>81</v>
      </c>
      <c r="B120" s="18" t="s">
        <v>345</v>
      </c>
      <c r="C120" s="28" t="s">
        <v>264</v>
      </c>
      <c r="D120" s="79">
        <v>1</v>
      </c>
      <c r="E120" s="17">
        <v>13</v>
      </c>
      <c r="F120" s="17" t="s">
        <v>163</v>
      </c>
      <c r="G120" s="17" t="s">
        <v>89</v>
      </c>
      <c r="H120" s="15">
        <v>2</v>
      </c>
    </row>
    <row r="121" spans="1:8" x14ac:dyDescent="0.25">
      <c r="A121" s="15">
        <v>82</v>
      </c>
      <c r="B121" s="18" t="s">
        <v>497</v>
      </c>
      <c r="C121" s="15" t="s">
        <v>271</v>
      </c>
      <c r="D121" s="79">
        <v>1</v>
      </c>
      <c r="E121" s="17">
        <v>13</v>
      </c>
      <c r="F121" s="17" t="s">
        <v>163</v>
      </c>
      <c r="G121" s="17" t="s">
        <v>89</v>
      </c>
      <c r="H121" s="15">
        <v>2</v>
      </c>
    </row>
    <row r="122" spans="1:8" x14ac:dyDescent="0.25">
      <c r="A122" s="15">
        <v>83</v>
      </c>
      <c r="B122" s="18" t="s">
        <v>498</v>
      </c>
      <c r="C122" s="28" t="s">
        <v>264</v>
      </c>
      <c r="D122" s="79">
        <v>1</v>
      </c>
      <c r="E122" s="17">
        <v>13</v>
      </c>
      <c r="F122" s="17" t="s">
        <v>163</v>
      </c>
      <c r="G122" s="17" t="s">
        <v>89</v>
      </c>
      <c r="H122" s="15">
        <v>2</v>
      </c>
    </row>
    <row r="123" spans="1:8" x14ac:dyDescent="0.25">
      <c r="A123" s="15">
        <v>84</v>
      </c>
      <c r="B123" s="18" t="s">
        <v>346</v>
      </c>
      <c r="C123" s="28" t="s">
        <v>269</v>
      </c>
      <c r="D123" s="79">
        <v>1</v>
      </c>
      <c r="E123" s="17">
        <v>13</v>
      </c>
      <c r="F123" s="17" t="s">
        <v>163</v>
      </c>
      <c r="G123" s="17" t="s">
        <v>48</v>
      </c>
      <c r="H123" s="15">
        <v>5</v>
      </c>
    </row>
    <row r="124" spans="1:8" x14ac:dyDescent="0.25">
      <c r="A124" s="15">
        <v>85</v>
      </c>
      <c r="B124" s="82" t="s">
        <v>347</v>
      </c>
      <c r="C124" s="28" t="s">
        <v>269</v>
      </c>
      <c r="D124" s="83">
        <v>1</v>
      </c>
      <c r="E124" s="84">
        <v>13</v>
      </c>
      <c r="F124" s="84" t="s">
        <v>163</v>
      </c>
      <c r="G124" s="84" t="s">
        <v>48</v>
      </c>
      <c r="H124" s="85">
        <v>5</v>
      </c>
    </row>
    <row r="125" spans="1:8" x14ac:dyDescent="0.25">
      <c r="A125" s="15">
        <v>86</v>
      </c>
      <c r="B125" s="18" t="s">
        <v>333</v>
      </c>
      <c r="C125" s="15" t="s">
        <v>271</v>
      </c>
      <c r="D125" s="79">
        <v>6</v>
      </c>
      <c r="E125" s="17">
        <v>13</v>
      </c>
      <c r="F125" s="17" t="s">
        <v>163</v>
      </c>
      <c r="G125" s="17" t="s">
        <v>40</v>
      </c>
      <c r="H125" s="15">
        <v>4</v>
      </c>
    </row>
    <row r="126" spans="1:8" x14ac:dyDescent="0.25">
      <c r="A126" s="15">
        <v>87</v>
      </c>
      <c r="B126" s="86" t="s">
        <v>348</v>
      </c>
      <c r="C126" s="28" t="s">
        <v>355</v>
      </c>
      <c r="D126" s="87">
        <v>1</v>
      </c>
      <c r="E126" s="88">
        <v>13</v>
      </c>
      <c r="F126" s="88" t="s">
        <v>163</v>
      </c>
      <c r="G126" s="88" t="s">
        <v>260</v>
      </c>
      <c r="H126" s="87">
        <v>3</v>
      </c>
    </row>
    <row r="127" spans="1:8" x14ac:dyDescent="0.25">
      <c r="A127" s="15">
        <v>88</v>
      </c>
      <c r="B127" s="18" t="s">
        <v>316</v>
      </c>
      <c r="C127" s="28" t="s">
        <v>336</v>
      </c>
      <c r="D127" s="79">
        <v>1</v>
      </c>
      <c r="E127" s="17">
        <v>13</v>
      </c>
      <c r="F127" s="17" t="s">
        <v>163</v>
      </c>
      <c r="G127" s="17" t="s">
        <v>33</v>
      </c>
      <c r="H127" s="15">
        <v>7</v>
      </c>
    </row>
    <row r="128" spans="1:8" x14ac:dyDescent="0.25">
      <c r="A128" s="15">
        <v>89</v>
      </c>
      <c r="B128" s="18" t="s">
        <v>349</v>
      </c>
      <c r="C128" s="28" t="s">
        <v>509</v>
      </c>
      <c r="D128" s="79">
        <v>0.2</v>
      </c>
      <c r="E128" s="17">
        <v>43</v>
      </c>
      <c r="F128" s="17" t="s">
        <v>353</v>
      </c>
      <c r="G128" s="17" t="s">
        <v>40</v>
      </c>
      <c r="H128" s="15">
        <v>10</v>
      </c>
    </row>
    <row r="129" spans="1:8" x14ac:dyDescent="0.25">
      <c r="A129" s="15">
        <v>90</v>
      </c>
      <c r="B129" s="18" t="s">
        <v>350</v>
      </c>
      <c r="C129" s="28" t="s">
        <v>356</v>
      </c>
      <c r="D129" s="79">
        <v>0.2</v>
      </c>
      <c r="E129" s="17">
        <v>43</v>
      </c>
      <c r="F129" s="17" t="s">
        <v>353</v>
      </c>
      <c r="G129" s="17" t="s">
        <v>125</v>
      </c>
      <c r="H129" s="15">
        <v>6</v>
      </c>
    </row>
    <row r="130" spans="1:8" x14ac:dyDescent="0.25">
      <c r="A130" s="15">
        <v>91</v>
      </c>
      <c r="B130" s="18" t="s">
        <v>499</v>
      </c>
      <c r="C130" s="28" t="s">
        <v>357</v>
      </c>
      <c r="D130" s="89"/>
      <c r="E130" s="17">
        <v>43</v>
      </c>
      <c r="F130" s="17" t="s">
        <v>353</v>
      </c>
      <c r="G130" s="17" t="s">
        <v>125</v>
      </c>
      <c r="H130" s="15">
        <v>6</v>
      </c>
    </row>
    <row r="131" spans="1:8" x14ac:dyDescent="0.25">
      <c r="A131" s="15">
        <v>92</v>
      </c>
      <c r="B131" s="18" t="s">
        <v>427</v>
      </c>
      <c r="C131" s="28" t="s">
        <v>400</v>
      </c>
      <c r="D131" s="90">
        <v>0.5</v>
      </c>
      <c r="E131" s="17">
        <v>13</v>
      </c>
      <c r="F131" s="17" t="s">
        <v>163</v>
      </c>
      <c r="G131" s="17" t="s">
        <v>89</v>
      </c>
      <c r="H131" s="15">
        <v>2</v>
      </c>
    </row>
    <row r="132" spans="1:8" x14ac:dyDescent="0.25">
      <c r="A132" s="15"/>
      <c r="B132" s="77" t="s">
        <v>351</v>
      </c>
      <c r="C132" s="91"/>
      <c r="D132" s="92">
        <f>SUM(D109:D131)</f>
        <v>22.15</v>
      </c>
      <c r="E132" s="91"/>
      <c r="F132" s="91"/>
      <c r="G132" s="91"/>
      <c r="H132" s="91"/>
    </row>
    <row r="133" spans="1:8" x14ac:dyDescent="0.25">
      <c r="A133" s="15"/>
      <c r="B133" s="26" t="s">
        <v>29</v>
      </c>
      <c r="C133" s="28"/>
      <c r="D133" s="15"/>
      <c r="E133" s="15"/>
      <c r="F133" s="17"/>
      <c r="G133" s="15"/>
      <c r="H133" s="15"/>
    </row>
    <row r="134" spans="1:8" x14ac:dyDescent="0.25">
      <c r="A134" s="15">
        <v>93</v>
      </c>
      <c r="B134" s="52" t="s">
        <v>94</v>
      </c>
      <c r="C134" s="28" t="s">
        <v>23</v>
      </c>
      <c r="D134" s="15">
        <v>1</v>
      </c>
      <c r="E134" s="15">
        <v>1</v>
      </c>
      <c r="F134" s="17" t="s">
        <v>11</v>
      </c>
      <c r="G134" s="15" t="s">
        <v>24</v>
      </c>
      <c r="H134" s="15">
        <v>14</v>
      </c>
    </row>
    <row r="135" spans="1:8" ht="27.75" x14ac:dyDescent="0.25">
      <c r="A135" s="23"/>
      <c r="B135" s="29" t="s">
        <v>774</v>
      </c>
      <c r="C135" s="30"/>
      <c r="D135" s="23"/>
      <c r="E135" s="23"/>
      <c r="F135" s="25"/>
      <c r="G135" s="23"/>
      <c r="H135" s="23"/>
    </row>
    <row r="136" spans="1:8" x14ac:dyDescent="0.25">
      <c r="A136" s="15">
        <v>94</v>
      </c>
      <c r="B136" s="78" t="s">
        <v>245</v>
      </c>
      <c r="C136" s="28" t="s">
        <v>205</v>
      </c>
      <c r="D136" s="48">
        <v>1.3</v>
      </c>
      <c r="E136" s="12">
        <v>23</v>
      </c>
      <c r="F136" s="12" t="s">
        <v>86</v>
      </c>
      <c r="G136" s="12" t="s">
        <v>87</v>
      </c>
      <c r="H136" s="12">
        <v>9</v>
      </c>
    </row>
    <row r="137" spans="1:8" x14ac:dyDescent="0.25">
      <c r="A137" s="23"/>
      <c r="B137" s="80" t="s">
        <v>769</v>
      </c>
      <c r="C137" s="30"/>
      <c r="D137" s="93"/>
      <c r="E137" s="21"/>
      <c r="F137" s="21"/>
      <c r="G137" s="21"/>
      <c r="H137" s="21"/>
    </row>
    <row r="138" spans="1:8" x14ac:dyDescent="0.25">
      <c r="A138" s="15">
        <v>95</v>
      </c>
      <c r="B138" s="18" t="s">
        <v>246</v>
      </c>
      <c r="C138" s="28" t="s">
        <v>99</v>
      </c>
      <c r="D138" s="48">
        <v>1</v>
      </c>
      <c r="E138" s="17">
        <v>3</v>
      </c>
      <c r="F138" s="17" t="s">
        <v>80</v>
      </c>
      <c r="G138" s="12" t="s">
        <v>33</v>
      </c>
      <c r="H138" s="12">
        <v>12</v>
      </c>
    </row>
    <row r="139" spans="1:8" x14ac:dyDescent="0.25">
      <c r="A139" s="15">
        <v>96</v>
      </c>
      <c r="B139" s="18" t="s">
        <v>247</v>
      </c>
      <c r="C139" s="28" t="s">
        <v>268</v>
      </c>
      <c r="D139" s="48">
        <v>2</v>
      </c>
      <c r="E139" s="17">
        <v>3</v>
      </c>
      <c r="F139" s="17" t="s">
        <v>80</v>
      </c>
      <c r="G139" s="17" t="s">
        <v>259</v>
      </c>
      <c r="H139" s="15">
        <v>9</v>
      </c>
    </row>
    <row r="140" spans="1:8" x14ac:dyDescent="0.25">
      <c r="A140" s="15">
        <v>97</v>
      </c>
      <c r="B140" s="18" t="s">
        <v>248</v>
      </c>
      <c r="C140" s="28" t="s">
        <v>99</v>
      </c>
      <c r="D140" s="48">
        <v>3.9</v>
      </c>
      <c r="E140" s="17">
        <v>3</v>
      </c>
      <c r="F140" s="17" t="s">
        <v>80</v>
      </c>
      <c r="G140" s="17" t="s">
        <v>260</v>
      </c>
      <c r="H140" s="15">
        <v>8</v>
      </c>
    </row>
    <row r="141" spans="1:8" x14ac:dyDescent="0.25">
      <c r="A141" s="15">
        <v>98</v>
      </c>
      <c r="B141" s="78" t="s">
        <v>249</v>
      </c>
      <c r="C141" s="28" t="s">
        <v>267</v>
      </c>
      <c r="D141" s="48">
        <v>4</v>
      </c>
      <c r="E141" s="17">
        <v>41</v>
      </c>
      <c r="F141" s="17" t="s">
        <v>261</v>
      </c>
      <c r="G141" s="17" t="s">
        <v>40</v>
      </c>
      <c r="H141" s="15">
        <v>7</v>
      </c>
    </row>
    <row r="142" spans="1:8" x14ac:dyDescent="0.25">
      <c r="A142" s="15">
        <v>99</v>
      </c>
      <c r="B142" s="78" t="s">
        <v>250</v>
      </c>
      <c r="C142" s="28" t="s">
        <v>267</v>
      </c>
      <c r="D142" s="48">
        <v>1</v>
      </c>
      <c r="E142" s="17">
        <v>41</v>
      </c>
      <c r="F142" s="17" t="s">
        <v>261</v>
      </c>
      <c r="G142" s="17" t="s">
        <v>125</v>
      </c>
      <c r="H142" s="15">
        <v>5</v>
      </c>
    </row>
    <row r="143" spans="1:8" x14ac:dyDescent="0.25">
      <c r="A143" s="15">
        <v>100</v>
      </c>
      <c r="B143" s="18" t="s">
        <v>251</v>
      </c>
      <c r="C143" s="28" t="s">
        <v>269</v>
      </c>
      <c r="D143" s="48">
        <v>1</v>
      </c>
      <c r="E143" s="17">
        <v>13</v>
      </c>
      <c r="F143" s="17" t="s">
        <v>163</v>
      </c>
      <c r="G143" s="17" t="s">
        <v>48</v>
      </c>
      <c r="H143" s="15">
        <v>5</v>
      </c>
    </row>
    <row r="144" spans="1:8" x14ac:dyDescent="0.25">
      <c r="A144" s="15">
        <v>101</v>
      </c>
      <c r="B144" s="18" t="s">
        <v>252</v>
      </c>
      <c r="C144" s="28" t="s">
        <v>270</v>
      </c>
      <c r="D144" s="48">
        <v>1</v>
      </c>
      <c r="E144" s="17">
        <v>13</v>
      </c>
      <c r="F144" s="17" t="s">
        <v>163</v>
      </c>
      <c r="G144" s="17" t="s">
        <v>89</v>
      </c>
      <c r="H144" s="15">
        <v>2</v>
      </c>
    </row>
    <row r="145" spans="1:9" x14ac:dyDescent="0.25">
      <c r="A145" s="15">
        <v>102</v>
      </c>
      <c r="B145" s="18" t="s">
        <v>501</v>
      </c>
      <c r="C145" s="28" t="s">
        <v>264</v>
      </c>
      <c r="D145" s="48">
        <v>1</v>
      </c>
      <c r="E145" s="17">
        <v>13</v>
      </c>
      <c r="F145" s="17" t="s">
        <v>163</v>
      </c>
      <c r="G145" s="17" t="s">
        <v>89</v>
      </c>
      <c r="H145" s="15">
        <v>2</v>
      </c>
    </row>
    <row r="146" spans="1:9" x14ac:dyDescent="0.25">
      <c r="A146" s="15">
        <v>103</v>
      </c>
      <c r="B146" s="18" t="s">
        <v>253</v>
      </c>
      <c r="C146" s="28" t="s">
        <v>265</v>
      </c>
      <c r="D146" s="48">
        <v>2</v>
      </c>
      <c r="E146" s="17">
        <v>13</v>
      </c>
      <c r="F146" s="17" t="s">
        <v>163</v>
      </c>
      <c r="G146" s="17" t="s">
        <v>89</v>
      </c>
      <c r="H146" s="15">
        <v>2</v>
      </c>
    </row>
    <row r="147" spans="1:9" x14ac:dyDescent="0.25">
      <c r="A147" s="15">
        <v>104</v>
      </c>
      <c r="B147" s="18" t="s">
        <v>254</v>
      </c>
      <c r="C147" s="28" t="s">
        <v>264</v>
      </c>
      <c r="D147" s="48">
        <v>4</v>
      </c>
      <c r="E147" s="17">
        <v>13</v>
      </c>
      <c r="F147" s="17" t="s">
        <v>163</v>
      </c>
      <c r="G147" s="17" t="s">
        <v>89</v>
      </c>
      <c r="H147" s="15">
        <v>2</v>
      </c>
    </row>
    <row r="148" spans="1:9" x14ac:dyDescent="0.25">
      <c r="A148" s="15">
        <v>105</v>
      </c>
      <c r="B148" s="18" t="s">
        <v>501</v>
      </c>
      <c r="C148" s="28" t="s">
        <v>264</v>
      </c>
      <c r="D148" s="48">
        <v>6</v>
      </c>
      <c r="E148" s="17">
        <v>13</v>
      </c>
      <c r="F148" s="17" t="s">
        <v>163</v>
      </c>
      <c r="G148" s="17" t="s">
        <v>125</v>
      </c>
      <c r="H148" s="15">
        <v>1</v>
      </c>
      <c r="I148" s="34"/>
    </row>
    <row r="149" spans="1:9" x14ac:dyDescent="0.25">
      <c r="A149" s="15">
        <v>106</v>
      </c>
      <c r="B149" s="33" t="s">
        <v>253</v>
      </c>
      <c r="C149" s="28" t="s">
        <v>265</v>
      </c>
      <c r="D149" s="48">
        <v>0.25</v>
      </c>
      <c r="E149" s="12">
        <v>13</v>
      </c>
      <c r="F149" s="12" t="s">
        <v>163</v>
      </c>
      <c r="G149" s="12" t="s">
        <v>125</v>
      </c>
      <c r="H149" s="12">
        <v>1</v>
      </c>
      <c r="I149" s="34"/>
    </row>
    <row r="150" spans="1:9" x14ac:dyDescent="0.25">
      <c r="A150" s="15">
        <v>107</v>
      </c>
      <c r="B150" s="18" t="s">
        <v>255</v>
      </c>
      <c r="C150" s="28" t="s">
        <v>182</v>
      </c>
      <c r="D150" s="48">
        <v>0.9</v>
      </c>
      <c r="E150" s="17">
        <v>13</v>
      </c>
      <c r="F150" s="17" t="s">
        <v>163</v>
      </c>
      <c r="G150" s="17" t="s">
        <v>262</v>
      </c>
      <c r="H150" s="15">
        <v>1</v>
      </c>
      <c r="I150" s="34"/>
    </row>
    <row r="151" spans="1:9" x14ac:dyDescent="0.25">
      <c r="A151" s="15">
        <v>108</v>
      </c>
      <c r="B151" s="18" t="s">
        <v>256</v>
      </c>
      <c r="C151" s="28" t="s">
        <v>264</v>
      </c>
      <c r="D151" s="48">
        <v>0.5</v>
      </c>
      <c r="E151" s="17">
        <v>13</v>
      </c>
      <c r="F151" s="17" t="s">
        <v>163</v>
      </c>
      <c r="G151" s="17" t="s">
        <v>125</v>
      </c>
      <c r="H151" s="15">
        <v>1</v>
      </c>
      <c r="I151" s="34"/>
    </row>
    <row r="152" spans="1:9" x14ac:dyDescent="0.25">
      <c r="A152" s="15">
        <v>109</v>
      </c>
      <c r="B152" s="18" t="s">
        <v>257</v>
      </c>
      <c r="C152" s="28" t="s">
        <v>266</v>
      </c>
      <c r="D152" s="48">
        <v>1</v>
      </c>
      <c r="E152" s="17">
        <v>13</v>
      </c>
      <c r="F152" s="17" t="s">
        <v>163</v>
      </c>
      <c r="G152" s="17" t="s">
        <v>125</v>
      </c>
      <c r="H152" s="15">
        <v>1</v>
      </c>
      <c r="I152" s="34"/>
    </row>
    <row r="153" spans="1:9" x14ac:dyDescent="0.25">
      <c r="A153" s="15">
        <v>110</v>
      </c>
      <c r="B153" s="18" t="s">
        <v>258</v>
      </c>
      <c r="C153" s="15" t="s">
        <v>271</v>
      </c>
      <c r="D153" s="48">
        <v>4</v>
      </c>
      <c r="E153" s="17">
        <v>13</v>
      </c>
      <c r="F153" s="17" t="s">
        <v>163</v>
      </c>
      <c r="G153" s="17" t="s">
        <v>125</v>
      </c>
      <c r="H153" s="15">
        <v>1</v>
      </c>
      <c r="I153" s="34"/>
    </row>
    <row r="154" spans="1:9" x14ac:dyDescent="0.25">
      <c r="A154" s="15"/>
      <c r="B154" s="94" t="s">
        <v>263</v>
      </c>
      <c r="C154" s="15"/>
      <c r="D154" s="92">
        <f>SUM(D134:D153)</f>
        <v>35.849999999999994</v>
      </c>
      <c r="E154" s="50"/>
      <c r="F154" s="50"/>
      <c r="G154" s="50"/>
      <c r="H154" s="50"/>
      <c r="I154" s="34"/>
    </row>
    <row r="155" spans="1:9" x14ac:dyDescent="0.25">
      <c r="A155" s="15"/>
      <c r="B155" s="26" t="s">
        <v>30</v>
      </c>
      <c r="C155" s="28"/>
      <c r="D155" s="15"/>
      <c r="E155" s="15"/>
      <c r="F155" s="17"/>
      <c r="G155" s="15"/>
      <c r="H155" s="15"/>
      <c r="I155" s="34"/>
    </row>
    <row r="156" spans="1:9" x14ac:dyDescent="0.25">
      <c r="A156" s="15">
        <v>111</v>
      </c>
      <c r="B156" s="52" t="s">
        <v>94</v>
      </c>
      <c r="C156" s="28" t="s">
        <v>23</v>
      </c>
      <c r="D156" s="15">
        <v>1</v>
      </c>
      <c r="E156" s="15">
        <v>1</v>
      </c>
      <c r="F156" s="17" t="s">
        <v>11</v>
      </c>
      <c r="G156" s="15" t="s">
        <v>24</v>
      </c>
      <c r="H156" s="15">
        <v>14</v>
      </c>
    </row>
    <row r="157" spans="1:9" ht="27.75" x14ac:dyDescent="0.25">
      <c r="A157" s="23"/>
      <c r="B157" s="29" t="s">
        <v>775</v>
      </c>
      <c r="C157" s="30"/>
      <c r="D157" s="23"/>
      <c r="E157" s="23"/>
      <c r="F157" s="25"/>
      <c r="G157" s="23"/>
      <c r="H157" s="23"/>
    </row>
    <row r="158" spans="1:9" x14ac:dyDescent="0.25">
      <c r="A158" s="15">
        <v>112</v>
      </c>
      <c r="B158" s="33" t="s">
        <v>327</v>
      </c>
      <c r="C158" s="28" t="s">
        <v>205</v>
      </c>
      <c r="D158" s="12">
        <v>1</v>
      </c>
      <c r="E158" s="12">
        <v>23</v>
      </c>
      <c r="F158" s="12" t="s">
        <v>86</v>
      </c>
      <c r="G158" s="12" t="s">
        <v>87</v>
      </c>
      <c r="H158" s="12">
        <v>9</v>
      </c>
    </row>
    <row r="159" spans="1:9" x14ac:dyDescent="0.25">
      <c r="A159" s="15">
        <v>113</v>
      </c>
      <c r="B159" s="33" t="s">
        <v>328</v>
      </c>
      <c r="C159" s="28" t="s">
        <v>205</v>
      </c>
      <c r="D159" s="12">
        <v>1</v>
      </c>
      <c r="E159" s="95">
        <v>23</v>
      </c>
      <c r="F159" s="12" t="s">
        <v>86</v>
      </c>
      <c r="G159" s="12" t="s">
        <v>87</v>
      </c>
      <c r="H159" s="12">
        <v>9</v>
      </c>
    </row>
    <row r="160" spans="1:9" x14ac:dyDescent="0.25">
      <c r="A160" s="23"/>
      <c r="B160" s="46" t="s">
        <v>769</v>
      </c>
      <c r="C160" s="30"/>
      <c r="D160" s="21"/>
      <c r="E160" s="96"/>
      <c r="F160" s="21"/>
      <c r="G160" s="21"/>
      <c r="H160" s="21"/>
    </row>
    <row r="161" spans="1:10" x14ac:dyDescent="0.25">
      <c r="A161" s="15">
        <v>114</v>
      </c>
      <c r="B161" s="33" t="s">
        <v>342</v>
      </c>
      <c r="C161" s="28" t="s">
        <v>99</v>
      </c>
      <c r="D161" s="12">
        <v>1</v>
      </c>
      <c r="E161" s="12">
        <v>3</v>
      </c>
      <c r="F161" s="12" t="s">
        <v>80</v>
      </c>
      <c r="G161" s="12" t="s">
        <v>33</v>
      </c>
      <c r="H161" s="12">
        <v>12</v>
      </c>
    </row>
    <row r="162" spans="1:10" x14ac:dyDescent="0.25">
      <c r="A162" s="15">
        <v>115</v>
      </c>
      <c r="B162" s="33" t="s">
        <v>314</v>
      </c>
      <c r="C162" s="28" t="s">
        <v>334</v>
      </c>
      <c r="D162" s="12">
        <v>1</v>
      </c>
      <c r="E162" s="12">
        <v>3</v>
      </c>
      <c r="F162" s="12" t="s">
        <v>80</v>
      </c>
      <c r="G162" s="12" t="s">
        <v>40</v>
      </c>
      <c r="H162" s="12">
        <v>10</v>
      </c>
    </row>
    <row r="163" spans="1:10" x14ac:dyDescent="0.25">
      <c r="A163" s="15">
        <v>116</v>
      </c>
      <c r="B163" s="33" t="s">
        <v>331</v>
      </c>
      <c r="C163" s="28" t="s">
        <v>268</v>
      </c>
      <c r="D163" s="12">
        <v>3</v>
      </c>
      <c r="E163" s="12">
        <v>3</v>
      </c>
      <c r="F163" s="12" t="s">
        <v>80</v>
      </c>
      <c r="G163" s="12" t="s">
        <v>259</v>
      </c>
      <c r="H163" s="12">
        <v>9</v>
      </c>
    </row>
    <row r="164" spans="1:10" x14ac:dyDescent="0.25">
      <c r="A164" s="15">
        <v>117</v>
      </c>
      <c r="B164" s="33" t="s">
        <v>323</v>
      </c>
      <c r="C164" s="28" t="s">
        <v>99</v>
      </c>
      <c r="D164" s="12">
        <v>1</v>
      </c>
      <c r="E164" s="12">
        <v>3</v>
      </c>
      <c r="F164" s="12" t="s">
        <v>80</v>
      </c>
      <c r="G164" s="12" t="s">
        <v>260</v>
      </c>
      <c r="H164" s="12">
        <v>8</v>
      </c>
    </row>
    <row r="165" spans="1:10" x14ac:dyDescent="0.25">
      <c r="A165" s="15">
        <v>118</v>
      </c>
      <c r="B165" s="33" t="s">
        <v>332</v>
      </c>
      <c r="C165" s="28" t="s">
        <v>334</v>
      </c>
      <c r="D165" s="12">
        <v>1</v>
      </c>
      <c r="E165" s="12">
        <v>13</v>
      </c>
      <c r="F165" s="12" t="s">
        <v>163</v>
      </c>
      <c r="G165" s="12" t="s">
        <v>88</v>
      </c>
      <c r="H165" s="12">
        <v>8</v>
      </c>
    </row>
    <row r="166" spans="1:10" x14ac:dyDescent="0.25">
      <c r="A166" s="15">
        <v>119</v>
      </c>
      <c r="B166" s="33" t="s">
        <v>315</v>
      </c>
      <c r="C166" s="28" t="s">
        <v>335</v>
      </c>
      <c r="D166" s="12">
        <v>2.7</v>
      </c>
      <c r="E166" s="12">
        <v>3</v>
      </c>
      <c r="F166" s="12" t="s">
        <v>80</v>
      </c>
      <c r="G166" s="12" t="s">
        <v>260</v>
      </c>
      <c r="H166" s="12">
        <v>8</v>
      </c>
    </row>
    <row r="167" spans="1:10" x14ac:dyDescent="0.25">
      <c r="A167" s="15">
        <v>120</v>
      </c>
      <c r="B167" s="33" t="s">
        <v>317</v>
      </c>
      <c r="C167" s="28" t="s">
        <v>267</v>
      </c>
      <c r="D167" s="12">
        <v>1</v>
      </c>
      <c r="E167" s="12">
        <v>13</v>
      </c>
      <c r="F167" s="12" t="s">
        <v>163</v>
      </c>
      <c r="G167" s="12" t="s">
        <v>33</v>
      </c>
      <c r="H167" s="12">
        <v>7</v>
      </c>
      <c r="J167" s="2" t="s">
        <v>106</v>
      </c>
    </row>
    <row r="168" spans="1:10" x14ac:dyDescent="0.25">
      <c r="A168" s="15">
        <v>121</v>
      </c>
      <c r="B168" s="33" t="s">
        <v>316</v>
      </c>
      <c r="C168" s="28" t="s">
        <v>336</v>
      </c>
      <c r="D168" s="12">
        <v>1</v>
      </c>
      <c r="E168" s="12">
        <v>13</v>
      </c>
      <c r="F168" s="12" t="s">
        <v>163</v>
      </c>
      <c r="G168" s="12" t="s">
        <v>33</v>
      </c>
      <c r="H168" s="12">
        <v>7</v>
      </c>
    </row>
    <row r="169" spans="1:10" x14ac:dyDescent="0.25">
      <c r="A169" s="15">
        <v>122</v>
      </c>
      <c r="B169" s="33" t="s">
        <v>317</v>
      </c>
      <c r="C169" s="28" t="s">
        <v>267</v>
      </c>
      <c r="D169" s="12">
        <v>4</v>
      </c>
      <c r="E169" s="12">
        <v>13</v>
      </c>
      <c r="F169" s="12" t="s">
        <v>163</v>
      </c>
      <c r="G169" s="12" t="s">
        <v>33</v>
      </c>
      <c r="H169" s="12">
        <v>7</v>
      </c>
    </row>
    <row r="170" spans="1:10" x14ac:dyDescent="0.25">
      <c r="A170" s="15">
        <v>123</v>
      </c>
      <c r="B170" s="33" t="s">
        <v>343</v>
      </c>
      <c r="C170" s="28" t="s">
        <v>337</v>
      </c>
      <c r="D170" s="12">
        <v>3</v>
      </c>
      <c r="E170" s="12">
        <v>41</v>
      </c>
      <c r="F170" s="12" t="s">
        <v>329</v>
      </c>
      <c r="G170" s="12" t="s">
        <v>40</v>
      </c>
      <c r="H170" s="12">
        <v>7</v>
      </c>
    </row>
    <row r="171" spans="1:10" x14ac:dyDescent="0.25">
      <c r="A171" s="15">
        <v>124</v>
      </c>
      <c r="B171" s="33" t="s">
        <v>320</v>
      </c>
      <c r="C171" s="28" t="s">
        <v>269</v>
      </c>
      <c r="D171" s="12">
        <v>2</v>
      </c>
      <c r="E171" s="12">
        <v>13</v>
      </c>
      <c r="F171" s="12" t="s">
        <v>163</v>
      </c>
      <c r="G171" s="12" t="s">
        <v>33</v>
      </c>
      <c r="H171" s="12">
        <v>7</v>
      </c>
    </row>
    <row r="172" spans="1:10" x14ac:dyDescent="0.25">
      <c r="A172" s="15">
        <v>125</v>
      </c>
      <c r="B172" s="33" t="s">
        <v>318</v>
      </c>
      <c r="C172" s="28" t="s">
        <v>265</v>
      </c>
      <c r="D172" s="12">
        <v>2</v>
      </c>
      <c r="E172" s="12">
        <v>3</v>
      </c>
      <c r="F172" s="12" t="s">
        <v>80</v>
      </c>
      <c r="G172" s="12" t="s">
        <v>89</v>
      </c>
      <c r="H172" s="12">
        <v>6</v>
      </c>
    </row>
    <row r="173" spans="1:10" x14ac:dyDescent="0.25">
      <c r="A173" s="15">
        <v>126</v>
      </c>
      <c r="B173" s="33" t="s">
        <v>319</v>
      </c>
      <c r="C173" s="28" t="s">
        <v>500</v>
      </c>
      <c r="D173" s="12">
        <v>0.2</v>
      </c>
      <c r="E173" s="12">
        <v>3</v>
      </c>
      <c r="F173" s="12" t="s">
        <v>80</v>
      </c>
      <c r="G173" s="12" t="s">
        <v>89</v>
      </c>
      <c r="H173" s="12">
        <v>6</v>
      </c>
    </row>
    <row r="174" spans="1:10" x14ac:dyDescent="0.25">
      <c r="A174" s="15">
        <v>127</v>
      </c>
      <c r="B174" s="97" t="s">
        <v>320</v>
      </c>
      <c r="C174" s="28" t="s">
        <v>269</v>
      </c>
      <c r="D174" s="12">
        <v>1.3</v>
      </c>
      <c r="E174" s="12">
        <v>13</v>
      </c>
      <c r="F174" s="12" t="s">
        <v>163</v>
      </c>
      <c r="G174" s="12" t="s">
        <v>48</v>
      </c>
      <c r="H174" s="12">
        <v>5</v>
      </c>
    </row>
    <row r="175" spans="1:10" x14ac:dyDescent="0.25">
      <c r="A175" s="15">
        <v>128</v>
      </c>
      <c r="B175" s="97" t="s">
        <v>321</v>
      </c>
      <c r="C175" s="28" t="s">
        <v>338</v>
      </c>
      <c r="D175" s="12">
        <v>1</v>
      </c>
      <c r="E175" s="12">
        <v>13</v>
      </c>
      <c r="F175" s="12" t="s">
        <v>163</v>
      </c>
      <c r="G175" s="12" t="s">
        <v>48</v>
      </c>
      <c r="H175" s="12">
        <v>5</v>
      </c>
    </row>
    <row r="176" spans="1:10" x14ac:dyDescent="0.25">
      <c r="A176" s="15">
        <v>129</v>
      </c>
      <c r="B176" s="33" t="s">
        <v>322</v>
      </c>
      <c r="C176" s="28" t="s">
        <v>339</v>
      </c>
      <c r="D176" s="12">
        <v>2</v>
      </c>
      <c r="E176" s="12">
        <v>13</v>
      </c>
      <c r="F176" s="12" t="s">
        <v>163</v>
      </c>
      <c r="G176" s="12" t="s">
        <v>88</v>
      </c>
      <c r="H176" s="12">
        <v>8</v>
      </c>
    </row>
    <row r="177" spans="1:8" x14ac:dyDescent="0.25">
      <c r="A177" s="15">
        <v>130</v>
      </c>
      <c r="B177" s="33" t="s">
        <v>333</v>
      </c>
      <c r="C177" s="15" t="s">
        <v>271</v>
      </c>
      <c r="D177" s="12">
        <v>4.3</v>
      </c>
      <c r="E177" s="12">
        <v>13</v>
      </c>
      <c r="F177" s="12" t="s">
        <v>163</v>
      </c>
      <c r="G177" s="12" t="s">
        <v>40</v>
      </c>
      <c r="H177" s="12">
        <v>4</v>
      </c>
    </row>
    <row r="178" spans="1:8" x14ac:dyDescent="0.25">
      <c r="A178" s="15">
        <v>131</v>
      </c>
      <c r="B178" s="33" t="s">
        <v>320</v>
      </c>
      <c r="C178" s="28" t="s">
        <v>269</v>
      </c>
      <c r="D178" s="12">
        <v>0.6</v>
      </c>
      <c r="E178" s="12">
        <v>13</v>
      </c>
      <c r="F178" s="12" t="s">
        <v>163</v>
      </c>
      <c r="G178" s="12" t="s">
        <v>260</v>
      </c>
      <c r="H178" s="12">
        <v>3</v>
      </c>
    </row>
    <row r="179" spans="1:8" x14ac:dyDescent="0.25">
      <c r="A179" s="15">
        <v>132</v>
      </c>
      <c r="B179" s="33" t="s">
        <v>324</v>
      </c>
      <c r="C179" s="28" t="s">
        <v>340</v>
      </c>
      <c r="D179" s="12">
        <v>2</v>
      </c>
      <c r="E179" s="12">
        <v>13</v>
      </c>
      <c r="F179" s="12" t="s">
        <v>163</v>
      </c>
      <c r="G179" s="12" t="s">
        <v>48</v>
      </c>
      <c r="H179" s="12">
        <v>5</v>
      </c>
    </row>
    <row r="180" spans="1:8" x14ac:dyDescent="0.25">
      <c r="A180" s="15">
        <v>133</v>
      </c>
      <c r="B180" s="33" t="s">
        <v>161</v>
      </c>
      <c r="C180" s="28" t="s">
        <v>182</v>
      </c>
      <c r="D180" s="12">
        <v>5.5</v>
      </c>
      <c r="E180" s="12">
        <v>13</v>
      </c>
      <c r="F180" s="12" t="s">
        <v>163</v>
      </c>
      <c r="G180" s="12" t="s">
        <v>125</v>
      </c>
      <c r="H180" s="12">
        <v>1</v>
      </c>
    </row>
    <row r="181" spans="1:8" x14ac:dyDescent="0.25">
      <c r="A181" s="15">
        <v>134</v>
      </c>
      <c r="B181" s="33" t="s">
        <v>325</v>
      </c>
      <c r="C181" s="28" t="s">
        <v>341</v>
      </c>
      <c r="D181" s="12">
        <v>5</v>
      </c>
      <c r="E181" s="12">
        <v>13</v>
      </c>
      <c r="F181" s="12" t="s">
        <v>163</v>
      </c>
      <c r="G181" s="12" t="s">
        <v>125</v>
      </c>
      <c r="H181" s="12">
        <v>1</v>
      </c>
    </row>
    <row r="182" spans="1:8" x14ac:dyDescent="0.25">
      <c r="A182" s="15">
        <v>135</v>
      </c>
      <c r="B182" s="33" t="s">
        <v>326</v>
      </c>
      <c r="C182" s="28" t="s">
        <v>264</v>
      </c>
      <c r="D182" s="12">
        <v>9</v>
      </c>
      <c r="E182" s="12">
        <v>13</v>
      </c>
      <c r="F182" s="12" t="s">
        <v>163</v>
      </c>
      <c r="G182" s="12" t="s">
        <v>125</v>
      </c>
      <c r="H182" s="12">
        <v>1</v>
      </c>
    </row>
    <row r="183" spans="1:8" x14ac:dyDescent="0.25">
      <c r="A183" s="15"/>
      <c r="B183" s="77" t="s">
        <v>330</v>
      </c>
      <c r="C183" s="28"/>
      <c r="D183" s="14">
        <f>SUM(D156:D182)</f>
        <v>56.6</v>
      </c>
      <c r="E183" s="15"/>
      <c r="F183" s="17"/>
      <c r="G183" s="15"/>
      <c r="H183" s="15"/>
    </row>
    <row r="184" spans="1:8" x14ac:dyDescent="0.25">
      <c r="A184" s="15"/>
      <c r="B184" s="26" t="s">
        <v>36</v>
      </c>
      <c r="C184" s="15"/>
      <c r="D184" s="15"/>
      <c r="E184" s="15"/>
      <c r="F184" s="15"/>
      <c r="G184" s="15"/>
      <c r="H184" s="15"/>
    </row>
    <row r="185" spans="1:8" x14ac:dyDescent="0.25">
      <c r="A185" s="15">
        <v>136</v>
      </c>
      <c r="B185" s="65" t="s">
        <v>37</v>
      </c>
      <c r="C185" s="15" t="s">
        <v>38</v>
      </c>
      <c r="D185" s="15">
        <v>1</v>
      </c>
      <c r="E185" s="15">
        <v>25</v>
      </c>
      <c r="F185" s="15" t="s">
        <v>39</v>
      </c>
      <c r="G185" s="15" t="s">
        <v>40</v>
      </c>
      <c r="H185" s="15">
        <v>14</v>
      </c>
    </row>
    <row r="186" spans="1:8" x14ac:dyDescent="0.25">
      <c r="A186" s="15">
        <v>137</v>
      </c>
      <c r="B186" s="98" t="s">
        <v>84</v>
      </c>
      <c r="C186" s="28" t="s">
        <v>85</v>
      </c>
      <c r="D186" s="28">
        <v>1</v>
      </c>
      <c r="E186" s="28">
        <v>23</v>
      </c>
      <c r="F186" s="28" t="s">
        <v>86</v>
      </c>
      <c r="G186" s="28" t="s">
        <v>87</v>
      </c>
      <c r="H186" s="28">
        <v>9</v>
      </c>
    </row>
    <row r="187" spans="1:8" x14ac:dyDescent="0.25">
      <c r="A187" s="15"/>
      <c r="B187" s="77" t="s">
        <v>166</v>
      </c>
      <c r="C187" s="28"/>
      <c r="D187" s="92">
        <f>SUM(D185:D186)</f>
        <v>2</v>
      </c>
      <c r="E187" s="28"/>
      <c r="F187" s="28"/>
      <c r="G187" s="28"/>
      <c r="H187" s="28"/>
    </row>
    <row r="188" spans="1:8" x14ac:dyDescent="0.25">
      <c r="A188" s="15"/>
      <c r="B188" s="26" t="s">
        <v>41</v>
      </c>
      <c r="C188" s="15"/>
      <c r="D188" s="15"/>
      <c r="E188" s="15"/>
      <c r="F188" s="15"/>
      <c r="G188" s="15"/>
      <c r="H188" s="15"/>
    </row>
    <row r="189" spans="1:8" x14ac:dyDescent="0.25">
      <c r="A189" s="15">
        <v>138</v>
      </c>
      <c r="B189" s="52" t="s">
        <v>97</v>
      </c>
      <c r="C189" s="15" t="s">
        <v>38</v>
      </c>
      <c r="D189" s="15">
        <v>1</v>
      </c>
      <c r="E189" s="15" t="s">
        <v>42</v>
      </c>
      <c r="F189" s="15" t="s">
        <v>43</v>
      </c>
      <c r="G189" s="15" t="s">
        <v>88</v>
      </c>
      <c r="H189" s="15">
        <v>13</v>
      </c>
    </row>
    <row r="190" spans="1:8" x14ac:dyDescent="0.25">
      <c r="A190" s="15">
        <v>139</v>
      </c>
      <c r="B190" s="52" t="s">
        <v>588</v>
      </c>
      <c r="C190" s="15" t="s">
        <v>107</v>
      </c>
      <c r="D190" s="15">
        <v>2</v>
      </c>
      <c r="E190" s="15">
        <v>15</v>
      </c>
      <c r="F190" s="15" t="s">
        <v>108</v>
      </c>
      <c r="G190" s="15" t="s">
        <v>40</v>
      </c>
      <c r="H190" s="15">
        <v>10</v>
      </c>
    </row>
    <row r="191" spans="1:8" x14ac:dyDescent="0.25">
      <c r="A191" s="15">
        <v>140</v>
      </c>
      <c r="B191" s="52" t="s">
        <v>109</v>
      </c>
      <c r="C191" s="15" t="s">
        <v>209</v>
      </c>
      <c r="D191" s="15">
        <v>1</v>
      </c>
      <c r="E191" s="15">
        <v>17</v>
      </c>
      <c r="F191" s="15" t="s">
        <v>110</v>
      </c>
      <c r="G191" s="15" t="s">
        <v>40</v>
      </c>
      <c r="H191" s="15">
        <v>10</v>
      </c>
    </row>
    <row r="192" spans="1:8" x14ac:dyDescent="0.25">
      <c r="A192" s="15">
        <v>141</v>
      </c>
      <c r="B192" s="52" t="s">
        <v>111</v>
      </c>
      <c r="C192" s="15" t="s">
        <v>209</v>
      </c>
      <c r="D192" s="15">
        <v>1</v>
      </c>
      <c r="E192" s="15">
        <v>17</v>
      </c>
      <c r="F192" s="15" t="s">
        <v>110</v>
      </c>
      <c r="G192" s="15" t="s">
        <v>40</v>
      </c>
      <c r="H192" s="15">
        <v>10</v>
      </c>
    </row>
    <row r="193" spans="1:8" x14ac:dyDescent="0.25">
      <c r="A193" s="15">
        <v>142</v>
      </c>
      <c r="B193" s="52" t="s">
        <v>112</v>
      </c>
      <c r="C193" s="28" t="s">
        <v>113</v>
      </c>
      <c r="D193" s="28">
        <v>2</v>
      </c>
      <c r="E193" s="28">
        <v>52</v>
      </c>
      <c r="F193" s="28" t="s">
        <v>114</v>
      </c>
      <c r="G193" s="28" t="s">
        <v>115</v>
      </c>
      <c r="H193" s="28">
        <v>10</v>
      </c>
    </row>
    <row r="194" spans="1:8" ht="27.75" x14ac:dyDescent="0.25">
      <c r="A194" s="15"/>
      <c r="B194" s="99" t="s">
        <v>589</v>
      </c>
      <c r="C194" s="15"/>
      <c r="D194" s="14">
        <f>SUM(D189:D193)</f>
        <v>7</v>
      </c>
      <c r="E194" s="15"/>
      <c r="F194" s="15"/>
      <c r="G194" s="15"/>
      <c r="H194" s="15"/>
    </row>
    <row r="195" spans="1:8" x14ac:dyDescent="0.25">
      <c r="A195" s="15"/>
      <c r="B195" s="26" t="s">
        <v>64</v>
      </c>
      <c r="C195" s="50"/>
      <c r="D195" s="50"/>
      <c r="E195" s="50"/>
      <c r="F195" s="50"/>
      <c r="G195" s="50"/>
      <c r="H195" s="50"/>
    </row>
    <row r="196" spans="1:8" ht="27.75" x14ac:dyDescent="0.25">
      <c r="A196" s="15"/>
      <c r="B196" s="100" t="s">
        <v>66</v>
      </c>
      <c r="C196" s="50"/>
      <c r="D196" s="50"/>
      <c r="E196" s="50"/>
      <c r="F196" s="50"/>
      <c r="G196" s="50"/>
      <c r="H196" s="50"/>
    </row>
    <row r="197" spans="1:8" x14ac:dyDescent="0.25">
      <c r="A197" s="15">
        <v>143</v>
      </c>
      <c r="B197" s="52" t="s">
        <v>94</v>
      </c>
      <c r="C197" s="15" t="s">
        <v>65</v>
      </c>
      <c r="D197" s="15">
        <v>1</v>
      </c>
      <c r="E197" s="15">
        <v>1</v>
      </c>
      <c r="F197" s="28" t="s">
        <v>11</v>
      </c>
      <c r="G197" s="15" t="s">
        <v>89</v>
      </c>
      <c r="H197" s="15">
        <v>13</v>
      </c>
    </row>
    <row r="198" spans="1:8" x14ac:dyDescent="0.25">
      <c r="A198" s="15">
        <v>144</v>
      </c>
      <c r="B198" s="101" t="s">
        <v>136</v>
      </c>
      <c r="C198" s="28" t="s">
        <v>305</v>
      </c>
      <c r="D198" s="15">
        <v>1</v>
      </c>
      <c r="E198" s="102" t="s">
        <v>282</v>
      </c>
      <c r="F198" s="28" t="s">
        <v>118</v>
      </c>
      <c r="G198" s="15" t="s">
        <v>306</v>
      </c>
      <c r="H198" s="15">
        <v>11</v>
      </c>
    </row>
    <row r="199" spans="1:8" x14ac:dyDescent="0.25">
      <c r="A199" s="15">
        <v>145</v>
      </c>
      <c r="B199" s="101" t="s">
        <v>301</v>
      </c>
      <c r="C199" s="15" t="s">
        <v>307</v>
      </c>
      <c r="D199" s="15">
        <v>1</v>
      </c>
      <c r="E199" s="102" t="s">
        <v>282</v>
      </c>
      <c r="F199" s="28" t="s">
        <v>118</v>
      </c>
      <c r="G199" s="15" t="s">
        <v>238</v>
      </c>
      <c r="H199" s="15">
        <v>10</v>
      </c>
    </row>
    <row r="200" spans="1:8" x14ac:dyDescent="0.25">
      <c r="A200" s="15">
        <v>146</v>
      </c>
      <c r="B200" s="101" t="s">
        <v>150</v>
      </c>
      <c r="C200" s="28" t="s">
        <v>177</v>
      </c>
      <c r="D200" s="15">
        <v>1</v>
      </c>
      <c r="E200" s="102" t="s">
        <v>282</v>
      </c>
      <c r="F200" s="28" t="s">
        <v>118</v>
      </c>
      <c r="G200" s="15" t="s">
        <v>40</v>
      </c>
      <c r="H200" s="15">
        <v>8</v>
      </c>
    </row>
    <row r="201" spans="1:8" x14ac:dyDescent="0.25">
      <c r="A201" s="15">
        <v>147</v>
      </c>
      <c r="B201" s="16" t="s">
        <v>302</v>
      </c>
      <c r="C201" s="15" t="s">
        <v>308</v>
      </c>
      <c r="D201" s="15">
        <v>1</v>
      </c>
      <c r="E201" s="102" t="s">
        <v>282</v>
      </c>
      <c r="F201" s="15" t="s">
        <v>118</v>
      </c>
      <c r="G201" s="15" t="s">
        <v>309</v>
      </c>
      <c r="H201" s="15">
        <v>7</v>
      </c>
    </row>
    <row r="202" spans="1:8" x14ac:dyDescent="0.25">
      <c r="A202" s="15">
        <v>148</v>
      </c>
      <c r="B202" s="16" t="s">
        <v>130</v>
      </c>
      <c r="C202" s="15" t="s">
        <v>85</v>
      </c>
      <c r="D202" s="15">
        <v>12</v>
      </c>
      <c r="E202" s="15">
        <v>23</v>
      </c>
      <c r="F202" s="15" t="s">
        <v>86</v>
      </c>
      <c r="G202" s="15" t="s">
        <v>87</v>
      </c>
      <c r="H202" s="15">
        <v>9</v>
      </c>
    </row>
    <row r="203" spans="1:8" x14ac:dyDescent="0.25">
      <c r="A203" s="15">
        <v>149</v>
      </c>
      <c r="B203" s="16" t="s">
        <v>303</v>
      </c>
      <c r="C203" s="15" t="s">
        <v>205</v>
      </c>
      <c r="D203" s="15">
        <v>3</v>
      </c>
      <c r="E203" s="15">
        <v>23</v>
      </c>
      <c r="F203" s="15" t="s">
        <v>86</v>
      </c>
      <c r="G203" s="15" t="s">
        <v>87</v>
      </c>
      <c r="H203" s="15">
        <v>9</v>
      </c>
    </row>
    <row r="204" spans="1:8" x14ac:dyDescent="0.25">
      <c r="A204" s="15">
        <v>150</v>
      </c>
      <c r="B204" s="16" t="s">
        <v>304</v>
      </c>
      <c r="C204" s="15" t="s">
        <v>205</v>
      </c>
      <c r="D204" s="15">
        <v>1</v>
      </c>
      <c r="E204" s="15">
        <v>23</v>
      </c>
      <c r="F204" s="15" t="s">
        <v>86</v>
      </c>
      <c r="G204" s="15" t="s">
        <v>87</v>
      </c>
      <c r="H204" s="15">
        <v>9</v>
      </c>
    </row>
    <row r="205" spans="1:8" x14ac:dyDescent="0.25">
      <c r="A205" s="15"/>
      <c r="B205" s="64" t="s">
        <v>67</v>
      </c>
      <c r="C205" s="103"/>
      <c r="D205" s="103"/>
      <c r="E205" s="103"/>
      <c r="F205" s="103"/>
      <c r="G205" s="103"/>
      <c r="H205" s="103"/>
    </row>
    <row r="206" spans="1:8" x14ac:dyDescent="0.25">
      <c r="A206" s="15">
        <v>151</v>
      </c>
      <c r="B206" s="16" t="s">
        <v>94</v>
      </c>
      <c r="C206" s="15" t="s">
        <v>83</v>
      </c>
      <c r="D206" s="15">
        <v>1</v>
      </c>
      <c r="E206" s="15">
        <v>36</v>
      </c>
      <c r="F206" s="17" t="s">
        <v>32</v>
      </c>
      <c r="G206" s="15" t="s">
        <v>33</v>
      </c>
      <c r="H206" s="15">
        <v>14</v>
      </c>
    </row>
    <row r="207" spans="1:8" ht="27" x14ac:dyDescent="0.25">
      <c r="A207" s="15">
        <v>152</v>
      </c>
      <c r="B207" s="33" t="s">
        <v>136</v>
      </c>
      <c r="C207" s="104" t="s">
        <v>290</v>
      </c>
      <c r="D207" s="12">
        <v>1</v>
      </c>
      <c r="E207" s="105" t="s">
        <v>291</v>
      </c>
      <c r="F207" s="104" t="s">
        <v>292</v>
      </c>
      <c r="G207" s="12" t="s">
        <v>24</v>
      </c>
      <c r="H207" s="12">
        <v>13</v>
      </c>
    </row>
    <row r="208" spans="1:8" ht="27" x14ac:dyDescent="0.25">
      <c r="A208" s="15">
        <v>153</v>
      </c>
      <c r="B208" s="33" t="s">
        <v>817</v>
      </c>
      <c r="C208" s="104" t="s">
        <v>293</v>
      </c>
      <c r="D208" s="12">
        <v>1</v>
      </c>
      <c r="E208" s="105" t="s">
        <v>291</v>
      </c>
      <c r="F208" s="104" t="s">
        <v>292</v>
      </c>
      <c r="G208" s="12" t="s">
        <v>296</v>
      </c>
      <c r="H208" s="12">
        <v>12</v>
      </c>
    </row>
    <row r="209" spans="1:8" ht="27" x14ac:dyDescent="0.25">
      <c r="A209" s="15">
        <v>154</v>
      </c>
      <c r="B209" s="33" t="s">
        <v>818</v>
      </c>
      <c r="C209" s="12" t="s">
        <v>297</v>
      </c>
      <c r="D209" s="12">
        <v>2</v>
      </c>
      <c r="E209" s="105" t="s">
        <v>294</v>
      </c>
      <c r="F209" s="104" t="s">
        <v>295</v>
      </c>
      <c r="G209" s="12" t="s">
        <v>48</v>
      </c>
      <c r="H209" s="12">
        <v>11</v>
      </c>
    </row>
    <row r="210" spans="1:8" ht="27" x14ac:dyDescent="0.25">
      <c r="A210" s="15">
        <v>155</v>
      </c>
      <c r="B210" s="33" t="s">
        <v>286</v>
      </c>
      <c r="C210" s="12" t="s">
        <v>297</v>
      </c>
      <c r="D210" s="12">
        <v>3</v>
      </c>
      <c r="E210" s="105" t="s">
        <v>294</v>
      </c>
      <c r="F210" s="104" t="s">
        <v>295</v>
      </c>
      <c r="G210" s="12" t="s">
        <v>40</v>
      </c>
      <c r="H210" s="12">
        <v>10</v>
      </c>
    </row>
    <row r="211" spans="1:8" ht="27" x14ac:dyDescent="0.25">
      <c r="A211" s="15">
        <v>156</v>
      </c>
      <c r="B211" s="33" t="s">
        <v>287</v>
      </c>
      <c r="C211" s="104" t="s">
        <v>298</v>
      </c>
      <c r="D211" s="12">
        <v>1</v>
      </c>
      <c r="E211" s="105" t="s">
        <v>294</v>
      </c>
      <c r="F211" s="104" t="s">
        <v>295</v>
      </c>
      <c r="G211" s="12" t="s">
        <v>40</v>
      </c>
      <c r="H211" s="12">
        <v>10</v>
      </c>
    </row>
    <row r="212" spans="1:8" ht="27" x14ac:dyDescent="0.25">
      <c r="A212" s="15">
        <v>157</v>
      </c>
      <c r="B212" s="97" t="s">
        <v>288</v>
      </c>
      <c r="C212" s="12" t="s">
        <v>299</v>
      </c>
      <c r="D212" s="12">
        <v>1</v>
      </c>
      <c r="E212" s="105" t="s">
        <v>294</v>
      </c>
      <c r="F212" s="104" t="s">
        <v>295</v>
      </c>
      <c r="G212" s="12" t="s">
        <v>300</v>
      </c>
      <c r="H212" s="12">
        <v>11</v>
      </c>
    </row>
    <row r="213" spans="1:8" ht="27" x14ac:dyDescent="0.25">
      <c r="A213" s="15">
        <v>158</v>
      </c>
      <c r="B213" s="33" t="s">
        <v>289</v>
      </c>
      <c r="C213" s="12" t="s">
        <v>299</v>
      </c>
      <c r="D213" s="12">
        <v>5</v>
      </c>
      <c r="E213" s="105" t="s">
        <v>294</v>
      </c>
      <c r="F213" s="104" t="s">
        <v>295</v>
      </c>
      <c r="G213" s="12" t="s">
        <v>40</v>
      </c>
      <c r="H213" s="12">
        <v>10</v>
      </c>
    </row>
    <row r="214" spans="1:8" x14ac:dyDescent="0.25">
      <c r="A214" s="15"/>
      <c r="B214" s="64" t="s">
        <v>68</v>
      </c>
      <c r="C214" s="103"/>
      <c r="D214" s="103"/>
      <c r="E214" s="103"/>
      <c r="F214" s="103"/>
      <c r="G214" s="103"/>
      <c r="H214" s="103"/>
    </row>
    <row r="215" spans="1:8" x14ac:dyDescent="0.25">
      <c r="A215" s="15">
        <v>159</v>
      </c>
      <c r="B215" s="33" t="s">
        <v>578</v>
      </c>
      <c r="C215" s="15" t="s">
        <v>78</v>
      </c>
      <c r="D215" s="12">
        <v>1</v>
      </c>
      <c r="E215" s="12">
        <v>14</v>
      </c>
      <c r="F215" s="12" t="s">
        <v>582</v>
      </c>
      <c r="G215" s="12" t="s">
        <v>92</v>
      </c>
      <c r="H215" s="12">
        <v>13</v>
      </c>
    </row>
    <row r="216" spans="1:8" x14ac:dyDescent="0.25">
      <c r="A216" s="15">
        <v>160</v>
      </c>
      <c r="B216" s="33" t="s">
        <v>579</v>
      </c>
      <c r="C216" s="15" t="s">
        <v>583</v>
      </c>
      <c r="D216" s="12">
        <v>2</v>
      </c>
      <c r="E216" s="12">
        <v>14</v>
      </c>
      <c r="F216" s="12" t="s">
        <v>582</v>
      </c>
      <c r="G216" s="12" t="s">
        <v>239</v>
      </c>
      <c r="H216" s="12">
        <v>12</v>
      </c>
    </row>
    <row r="217" spans="1:8" x14ac:dyDescent="0.25">
      <c r="A217" s="15">
        <v>161</v>
      </c>
      <c r="B217" s="33" t="s">
        <v>580</v>
      </c>
      <c r="C217" s="15" t="s">
        <v>584</v>
      </c>
      <c r="D217" s="12">
        <v>6</v>
      </c>
      <c r="E217" s="12">
        <v>14</v>
      </c>
      <c r="F217" s="12" t="s">
        <v>582</v>
      </c>
      <c r="G217" s="12" t="s">
        <v>48</v>
      </c>
      <c r="H217" s="12">
        <v>11</v>
      </c>
    </row>
    <row r="218" spans="1:8" x14ac:dyDescent="0.25">
      <c r="A218" s="15">
        <v>162</v>
      </c>
      <c r="B218" s="33" t="s">
        <v>581</v>
      </c>
      <c r="C218" s="15" t="s">
        <v>585</v>
      </c>
      <c r="D218" s="12">
        <v>8</v>
      </c>
      <c r="E218" s="12">
        <v>14</v>
      </c>
      <c r="F218" s="12" t="s">
        <v>582</v>
      </c>
      <c r="G218" s="12" t="s">
        <v>87</v>
      </c>
      <c r="H218" s="12">
        <v>10</v>
      </c>
    </row>
    <row r="219" spans="1:8" x14ac:dyDescent="0.25">
      <c r="A219" s="15">
        <v>163</v>
      </c>
      <c r="B219" s="33" t="s">
        <v>581</v>
      </c>
      <c r="C219" s="106" t="s">
        <v>585</v>
      </c>
      <c r="D219" s="12">
        <v>19</v>
      </c>
      <c r="E219" s="12">
        <v>14</v>
      </c>
      <c r="F219" s="12" t="s">
        <v>582</v>
      </c>
      <c r="G219" s="12" t="s">
        <v>634</v>
      </c>
      <c r="H219" s="12">
        <v>9</v>
      </c>
    </row>
    <row r="220" spans="1:8" x14ac:dyDescent="0.25">
      <c r="A220" s="15">
        <v>165</v>
      </c>
      <c r="B220" s="107" t="s">
        <v>778</v>
      </c>
      <c r="C220" s="108" t="s">
        <v>777</v>
      </c>
      <c r="D220" s="108">
        <v>3</v>
      </c>
      <c r="E220" s="108">
        <v>14</v>
      </c>
      <c r="F220" s="108" t="s">
        <v>582</v>
      </c>
      <c r="G220" s="108" t="s">
        <v>125</v>
      </c>
      <c r="H220" s="108">
        <v>5</v>
      </c>
    </row>
    <row r="221" spans="1:8" x14ac:dyDescent="0.25">
      <c r="A221" s="15"/>
      <c r="B221" s="64" t="s">
        <v>69</v>
      </c>
      <c r="C221" s="109"/>
      <c r="D221" s="15"/>
      <c r="E221" s="15"/>
      <c r="F221" s="109"/>
      <c r="G221" s="15"/>
      <c r="H221" s="15"/>
    </row>
    <row r="222" spans="1:8" x14ac:dyDescent="0.25">
      <c r="A222" s="15">
        <v>166</v>
      </c>
      <c r="B222" s="110" t="s">
        <v>94</v>
      </c>
      <c r="C222" s="15" t="s">
        <v>78</v>
      </c>
      <c r="D222" s="15">
        <v>1</v>
      </c>
      <c r="E222" s="15">
        <v>36</v>
      </c>
      <c r="F222" s="15" t="s">
        <v>32</v>
      </c>
      <c r="G222" s="15" t="s">
        <v>48</v>
      </c>
      <c r="H222" s="15">
        <v>13</v>
      </c>
    </row>
    <row r="223" spans="1:8" x14ac:dyDescent="0.25">
      <c r="A223" s="15">
        <v>167</v>
      </c>
      <c r="B223" s="110" t="s">
        <v>310</v>
      </c>
      <c r="C223" s="109" t="s">
        <v>311</v>
      </c>
      <c r="D223" s="15">
        <v>2</v>
      </c>
      <c r="E223" s="15">
        <v>2</v>
      </c>
      <c r="F223" s="109" t="s">
        <v>312</v>
      </c>
      <c r="G223" s="15" t="s">
        <v>48</v>
      </c>
      <c r="H223" s="15">
        <v>11</v>
      </c>
    </row>
    <row r="224" spans="1:8" x14ac:dyDescent="0.25">
      <c r="A224" s="15">
        <v>168</v>
      </c>
      <c r="B224" s="111" t="s">
        <v>313</v>
      </c>
      <c r="C224" s="112" t="s">
        <v>311</v>
      </c>
      <c r="D224" s="48">
        <v>4</v>
      </c>
      <c r="E224" s="15">
        <v>2</v>
      </c>
      <c r="F224" s="113" t="s">
        <v>312</v>
      </c>
      <c r="G224" s="109" t="s">
        <v>87</v>
      </c>
      <c r="H224" s="109">
        <v>9</v>
      </c>
    </row>
    <row r="225" spans="1:8" x14ac:dyDescent="0.25">
      <c r="A225" s="15"/>
      <c r="B225" s="26" t="s">
        <v>745</v>
      </c>
      <c r="C225" s="112"/>
      <c r="D225" s="51"/>
      <c r="E225" s="15"/>
      <c r="F225" s="113"/>
      <c r="G225" s="109"/>
      <c r="H225" s="109"/>
    </row>
    <row r="226" spans="1:8" ht="40.5" x14ac:dyDescent="0.25">
      <c r="A226" s="15">
        <v>169</v>
      </c>
      <c r="B226" s="18" t="s">
        <v>94</v>
      </c>
      <c r="C226" s="28" t="s">
        <v>74</v>
      </c>
      <c r="D226" s="15">
        <v>1</v>
      </c>
      <c r="E226" s="15" t="s">
        <v>75</v>
      </c>
      <c r="F226" s="114" t="s">
        <v>76</v>
      </c>
      <c r="G226" s="15" t="s">
        <v>48</v>
      </c>
      <c r="H226" s="15">
        <v>14</v>
      </c>
    </row>
    <row r="227" spans="1:8" ht="40.5" x14ac:dyDescent="0.25">
      <c r="A227" s="15">
        <v>170</v>
      </c>
      <c r="B227" s="18" t="s">
        <v>136</v>
      </c>
      <c r="C227" s="28" t="s">
        <v>374</v>
      </c>
      <c r="D227" s="109">
        <v>1</v>
      </c>
      <c r="E227" s="15" t="s">
        <v>75</v>
      </c>
      <c r="F227" s="114" t="s">
        <v>76</v>
      </c>
      <c r="G227" s="109" t="s">
        <v>634</v>
      </c>
      <c r="H227" s="109">
        <v>13</v>
      </c>
    </row>
    <row r="228" spans="1:8" ht="40.5" x14ac:dyDescent="0.25">
      <c r="A228" s="15">
        <v>171</v>
      </c>
      <c r="B228" s="18" t="s">
        <v>363</v>
      </c>
      <c r="C228" s="28" t="s">
        <v>376</v>
      </c>
      <c r="D228" s="109">
        <v>1</v>
      </c>
      <c r="E228" s="15" t="s">
        <v>75</v>
      </c>
      <c r="F228" s="114" t="s">
        <v>76</v>
      </c>
      <c r="G228" s="109" t="s">
        <v>634</v>
      </c>
      <c r="H228" s="109">
        <v>13</v>
      </c>
    </row>
    <row r="229" spans="1:8" ht="28.5" x14ac:dyDescent="0.25">
      <c r="A229" s="15">
        <v>172</v>
      </c>
      <c r="B229" s="18" t="s">
        <v>364</v>
      </c>
      <c r="C229" s="28" t="s">
        <v>379</v>
      </c>
      <c r="D229" s="109">
        <v>1</v>
      </c>
      <c r="E229" s="109" t="s">
        <v>839</v>
      </c>
      <c r="F229" s="109" t="s">
        <v>371</v>
      </c>
      <c r="G229" s="109" t="s">
        <v>24</v>
      </c>
      <c r="H229" s="109">
        <v>13</v>
      </c>
    </row>
    <row r="230" spans="1:8" ht="28.5" x14ac:dyDescent="0.25">
      <c r="A230" s="15">
        <v>173</v>
      </c>
      <c r="B230" s="18" t="s">
        <v>365</v>
      </c>
      <c r="C230" s="112" t="s">
        <v>569</v>
      </c>
      <c r="D230" s="109">
        <v>1</v>
      </c>
      <c r="E230" s="109" t="s">
        <v>839</v>
      </c>
      <c r="F230" s="109" t="s">
        <v>371</v>
      </c>
      <c r="G230" s="109" t="s">
        <v>24</v>
      </c>
      <c r="H230" s="109">
        <v>13</v>
      </c>
    </row>
    <row r="231" spans="1:8" x14ac:dyDescent="0.25">
      <c r="A231" s="15">
        <v>174</v>
      </c>
      <c r="B231" s="18" t="s">
        <v>366</v>
      </c>
      <c r="C231" s="28" t="s">
        <v>375</v>
      </c>
      <c r="D231" s="109">
        <v>2</v>
      </c>
      <c r="E231" s="109" t="s">
        <v>840</v>
      </c>
      <c r="F231" s="109" t="s">
        <v>372</v>
      </c>
      <c r="G231" s="109" t="s">
        <v>48</v>
      </c>
      <c r="H231" s="109">
        <v>12</v>
      </c>
    </row>
    <row r="232" spans="1:8" x14ac:dyDescent="0.25">
      <c r="A232" s="15">
        <v>175</v>
      </c>
      <c r="B232" s="18" t="s">
        <v>367</v>
      </c>
      <c r="C232" s="28" t="s">
        <v>380</v>
      </c>
      <c r="D232" s="109">
        <v>1</v>
      </c>
      <c r="E232" s="109" t="s">
        <v>841</v>
      </c>
      <c r="F232" s="109" t="s">
        <v>373</v>
      </c>
      <c r="G232" s="109" t="s">
        <v>40</v>
      </c>
      <c r="H232" s="109">
        <v>10</v>
      </c>
    </row>
    <row r="233" spans="1:8" ht="28.5" x14ac:dyDescent="0.25">
      <c r="A233" s="15">
        <v>176</v>
      </c>
      <c r="B233" s="18" t="s">
        <v>368</v>
      </c>
      <c r="C233" s="28" t="s">
        <v>378</v>
      </c>
      <c r="D233" s="109">
        <v>1</v>
      </c>
      <c r="E233" s="109" t="s">
        <v>839</v>
      </c>
      <c r="F233" s="109" t="s">
        <v>371</v>
      </c>
      <c r="G233" s="109" t="s">
        <v>238</v>
      </c>
      <c r="H233" s="109">
        <v>12</v>
      </c>
    </row>
    <row r="234" spans="1:8" ht="28.5" x14ac:dyDescent="0.25">
      <c r="A234" s="15">
        <v>177</v>
      </c>
      <c r="B234" s="18" t="s">
        <v>369</v>
      </c>
      <c r="C234" s="28" t="s">
        <v>377</v>
      </c>
      <c r="D234" s="109">
        <v>3</v>
      </c>
      <c r="E234" s="109" t="s">
        <v>839</v>
      </c>
      <c r="F234" s="109" t="s">
        <v>371</v>
      </c>
      <c r="G234" s="109" t="s">
        <v>238</v>
      </c>
      <c r="H234" s="109">
        <v>12</v>
      </c>
    </row>
    <row r="235" spans="1:8" ht="28.5" x14ac:dyDescent="0.25">
      <c r="A235" s="15">
        <v>178</v>
      </c>
      <c r="B235" s="18" t="s">
        <v>370</v>
      </c>
      <c r="C235" s="28" t="s">
        <v>379</v>
      </c>
      <c r="D235" s="109">
        <v>13</v>
      </c>
      <c r="E235" s="109" t="s">
        <v>839</v>
      </c>
      <c r="F235" s="109" t="s">
        <v>371</v>
      </c>
      <c r="G235" s="109" t="s">
        <v>634</v>
      </c>
      <c r="H235" s="109">
        <v>10</v>
      </c>
    </row>
    <row r="236" spans="1:8" x14ac:dyDescent="0.25">
      <c r="A236" s="15"/>
      <c r="B236" s="26" t="s">
        <v>70</v>
      </c>
      <c r="C236" s="28"/>
      <c r="D236" s="15"/>
      <c r="E236" s="15"/>
      <c r="F236" s="28"/>
      <c r="G236" s="15"/>
      <c r="H236" s="15"/>
    </row>
    <row r="237" spans="1:8" ht="27" x14ac:dyDescent="0.25">
      <c r="A237" s="15">
        <v>179</v>
      </c>
      <c r="B237" s="115" t="s">
        <v>94</v>
      </c>
      <c r="C237" s="28" t="s">
        <v>38</v>
      </c>
      <c r="D237" s="15">
        <v>1</v>
      </c>
      <c r="E237" s="15">
        <v>21</v>
      </c>
      <c r="F237" s="114" t="s">
        <v>79</v>
      </c>
      <c r="G237" s="15" t="s">
        <v>92</v>
      </c>
      <c r="H237" s="15">
        <v>13</v>
      </c>
    </row>
    <row r="238" spans="1:8" ht="28.5" x14ac:dyDescent="0.25">
      <c r="A238" s="15">
        <v>180</v>
      </c>
      <c r="B238" s="115" t="s">
        <v>136</v>
      </c>
      <c r="C238" s="28" t="s">
        <v>212</v>
      </c>
      <c r="D238" s="48">
        <v>1</v>
      </c>
      <c r="E238" s="48">
        <v>21</v>
      </c>
      <c r="F238" s="113" t="s">
        <v>79</v>
      </c>
      <c r="G238" s="48" t="s">
        <v>239</v>
      </c>
      <c r="H238" s="48">
        <v>12</v>
      </c>
    </row>
    <row r="239" spans="1:8" ht="28.5" x14ac:dyDescent="0.25">
      <c r="A239" s="15">
        <v>181</v>
      </c>
      <c r="B239" s="115" t="s">
        <v>235</v>
      </c>
      <c r="C239" s="28" t="s">
        <v>242</v>
      </c>
      <c r="D239" s="48">
        <v>5</v>
      </c>
      <c r="E239" s="48">
        <v>21</v>
      </c>
      <c r="F239" s="113" t="s">
        <v>79</v>
      </c>
      <c r="G239" s="48" t="s">
        <v>48</v>
      </c>
      <c r="H239" s="48">
        <v>11</v>
      </c>
    </row>
    <row r="240" spans="1:8" x14ac:dyDescent="0.25">
      <c r="A240" s="15"/>
      <c r="B240" s="26" t="s">
        <v>71</v>
      </c>
      <c r="C240" s="50"/>
      <c r="D240" s="50"/>
      <c r="E240" s="50"/>
      <c r="F240" s="50"/>
      <c r="G240" s="50"/>
      <c r="H240" s="50"/>
    </row>
    <row r="241" spans="1:11" x14ac:dyDescent="0.25">
      <c r="A241" s="15">
        <v>182</v>
      </c>
      <c r="B241" s="52" t="s">
        <v>94</v>
      </c>
      <c r="C241" s="15" t="s">
        <v>82</v>
      </c>
      <c r="D241" s="15">
        <v>1</v>
      </c>
      <c r="E241" s="15">
        <v>30</v>
      </c>
      <c r="F241" s="28" t="s">
        <v>81</v>
      </c>
      <c r="G241" s="15" t="s">
        <v>93</v>
      </c>
      <c r="H241" s="15">
        <v>13</v>
      </c>
    </row>
    <row r="242" spans="1:11" x14ac:dyDescent="0.25">
      <c r="A242" s="15">
        <v>183</v>
      </c>
      <c r="B242" s="57" t="s">
        <v>136</v>
      </c>
      <c r="C242" s="15" t="s">
        <v>244</v>
      </c>
      <c r="D242" s="109">
        <v>1</v>
      </c>
      <c r="E242" s="109">
        <v>30</v>
      </c>
      <c r="F242" s="113" t="s">
        <v>81</v>
      </c>
      <c r="G242" s="109" t="s">
        <v>237</v>
      </c>
      <c r="H242" s="109">
        <v>12</v>
      </c>
    </row>
    <row r="243" spans="1:11" x14ac:dyDescent="0.25">
      <c r="A243" s="15">
        <v>184</v>
      </c>
      <c r="B243" s="57" t="s">
        <v>233</v>
      </c>
      <c r="C243" s="15" t="s">
        <v>241</v>
      </c>
      <c r="D243" s="109">
        <v>3</v>
      </c>
      <c r="E243" s="12">
        <v>30</v>
      </c>
      <c r="F243" s="104" t="s">
        <v>81</v>
      </c>
      <c r="G243" s="12" t="s">
        <v>238</v>
      </c>
      <c r="H243" s="12">
        <v>10</v>
      </c>
    </row>
    <row r="244" spans="1:11" x14ac:dyDescent="0.25">
      <c r="A244" s="15">
        <v>185</v>
      </c>
      <c r="B244" s="57" t="s">
        <v>234</v>
      </c>
      <c r="C244" s="28" t="s">
        <v>241</v>
      </c>
      <c r="D244" s="109">
        <v>1</v>
      </c>
      <c r="E244" s="12">
        <v>30</v>
      </c>
      <c r="F244" s="104" t="s">
        <v>81</v>
      </c>
      <c r="G244" s="12" t="s">
        <v>24</v>
      </c>
      <c r="H244" s="12">
        <v>11</v>
      </c>
    </row>
    <row r="245" spans="1:11" ht="28.5" x14ac:dyDescent="0.25">
      <c r="A245" s="15">
        <v>186</v>
      </c>
      <c r="B245" s="57" t="s">
        <v>235</v>
      </c>
      <c r="C245" s="28" t="s">
        <v>242</v>
      </c>
      <c r="D245" s="109">
        <v>1</v>
      </c>
      <c r="E245" s="48">
        <v>21</v>
      </c>
      <c r="F245" s="113" t="s">
        <v>79</v>
      </c>
      <c r="G245" s="48" t="s">
        <v>239</v>
      </c>
      <c r="H245" s="48">
        <v>12</v>
      </c>
    </row>
    <row r="246" spans="1:11" x14ac:dyDescent="0.25">
      <c r="A246" s="15">
        <v>187</v>
      </c>
      <c r="B246" s="116" t="s">
        <v>236</v>
      </c>
      <c r="C246" s="28" t="s">
        <v>243</v>
      </c>
      <c r="D246" s="109">
        <v>1</v>
      </c>
      <c r="E246" s="109">
        <v>6</v>
      </c>
      <c r="F246" s="113" t="s">
        <v>240</v>
      </c>
      <c r="G246" s="109" t="s">
        <v>48</v>
      </c>
      <c r="H246" s="109">
        <v>11</v>
      </c>
    </row>
    <row r="247" spans="1:11" x14ac:dyDescent="0.25">
      <c r="A247" s="15"/>
      <c r="B247" s="26" t="s">
        <v>72</v>
      </c>
      <c r="C247" s="28"/>
      <c r="D247" s="17"/>
      <c r="E247" s="17"/>
      <c r="F247" s="17"/>
      <c r="G247" s="17"/>
      <c r="H247" s="17"/>
    </row>
    <row r="248" spans="1:11" x14ac:dyDescent="0.25">
      <c r="A248" s="15"/>
      <c r="B248" s="26" t="s">
        <v>73</v>
      </c>
      <c r="C248" s="28"/>
      <c r="D248" s="17"/>
      <c r="E248" s="17"/>
      <c r="F248" s="17"/>
      <c r="G248" s="17"/>
      <c r="H248" s="17"/>
    </row>
    <row r="249" spans="1:11" x14ac:dyDescent="0.25">
      <c r="A249" s="15">
        <v>188</v>
      </c>
      <c r="B249" s="52" t="s">
        <v>94</v>
      </c>
      <c r="C249" s="28" t="s">
        <v>77</v>
      </c>
      <c r="D249" s="15">
        <v>1</v>
      </c>
      <c r="E249" s="15">
        <v>1</v>
      </c>
      <c r="F249" s="17" t="s">
        <v>11</v>
      </c>
      <c r="G249" s="15" t="s">
        <v>98</v>
      </c>
      <c r="H249" s="15">
        <v>13</v>
      </c>
    </row>
    <row r="250" spans="1:11" ht="28.5" x14ac:dyDescent="0.25">
      <c r="A250" s="15">
        <v>189</v>
      </c>
      <c r="B250" s="97" t="s">
        <v>136</v>
      </c>
      <c r="C250" s="28" t="s">
        <v>573</v>
      </c>
      <c r="D250" s="109">
        <v>1</v>
      </c>
      <c r="E250" s="12">
        <v>24</v>
      </c>
      <c r="F250" s="113" t="s">
        <v>429</v>
      </c>
      <c r="G250" s="12" t="s">
        <v>48</v>
      </c>
      <c r="H250" s="12">
        <v>12</v>
      </c>
    </row>
    <row r="251" spans="1:11" ht="28.5" x14ac:dyDescent="0.25">
      <c r="A251" s="15">
        <v>190</v>
      </c>
      <c r="B251" s="97" t="s">
        <v>570</v>
      </c>
      <c r="C251" s="28" t="s">
        <v>574</v>
      </c>
      <c r="D251" s="109">
        <v>9</v>
      </c>
      <c r="E251" s="12">
        <v>24</v>
      </c>
      <c r="F251" s="113" t="s">
        <v>429</v>
      </c>
      <c r="G251" s="12" t="s">
        <v>40</v>
      </c>
      <c r="H251" s="12">
        <v>11</v>
      </c>
    </row>
    <row r="252" spans="1:11" ht="28.5" x14ac:dyDescent="0.25">
      <c r="A252" s="15">
        <v>191</v>
      </c>
      <c r="B252" s="97" t="s">
        <v>571</v>
      </c>
      <c r="C252" s="28" t="s">
        <v>574</v>
      </c>
      <c r="D252" s="109">
        <v>2</v>
      </c>
      <c r="E252" s="12">
        <v>24</v>
      </c>
      <c r="F252" s="113" t="s">
        <v>429</v>
      </c>
      <c r="G252" s="12" t="s">
        <v>40</v>
      </c>
      <c r="H252" s="12">
        <v>11</v>
      </c>
    </row>
    <row r="253" spans="1:11" x14ac:dyDescent="0.25">
      <c r="A253" s="15">
        <v>192</v>
      </c>
      <c r="B253" s="117" t="s">
        <v>825</v>
      </c>
      <c r="C253" s="118" t="s">
        <v>169</v>
      </c>
      <c r="D253" s="118">
        <v>1</v>
      </c>
      <c r="E253" s="118">
        <v>32</v>
      </c>
      <c r="F253" s="118" t="s">
        <v>141</v>
      </c>
      <c r="G253" s="118" t="s">
        <v>634</v>
      </c>
      <c r="H253" s="118">
        <v>11</v>
      </c>
    </row>
    <row r="254" spans="1:11" x14ac:dyDescent="0.25">
      <c r="A254" s="15"/>
      <c r="B254" s="63" t="s">
        <v>572</v>
      </c>
      <c r="C254" s="15"/>
      <c r="D254" s="119">
        <f>SUM(D197:D253)</f>
        <v>136</v>
      </c>
      <c r="E254" s="103"/>
      <c r="F254" s="103"/>
      <c r="G254" s="103"/>
      <c r="H254" s="103"/>
    </row>
    <row r="255" spans="1:11" x14ac:dyDescent="0.25">
      <c r="A255" s="15"/>
      <c r="B255" s="120" t="s">
        <v>467</v>
      </c>
      <c r="C255" s="15"/>
      <c r="D255" s="14"/>
      <c r="E255" s="15"/>
      <c r="F255" s="15"/>
      <c r="G255" s="15"/>
      <c r="H255" s="15"/>
    </row>
    <row r="256" spans="1:11" x14ac:dyDescent="0.25">
      <c r="A256" s="15"/>
      <c r="B256" s="64" t="s">
        <v>473</v>
      </c>
      <c r="C256" s="15"/>
      <c r="D256" s="14"/>
      <c r="E256" s="15"/>
      <c r="F256" s="15"/>
      <c r="G256" s="15"/>
      <c r="H256" s="15"/>
      <c r="K256" s="2" t="s">
        <v>106</v>
      </c>
    </row>
    <row r="257" spans="1:8" x14ac:dyDescent="0.25">
      <c r="A257" s="15">
        <v>193</v>
      </c>
      <c r="B257" s="18" t="s">
        <v>601</v>
      </c>
      <c r="C257" s="15" t="s">
        <v>510</v>
      </c>
      <c r="D257" s="15">
        <v>1</v>
      </c>
      <c r="E257" s="15">
        <v>36</v>
      </c>
      <c r="F257" s="17" t="s">
        <v>469</v>
      </c>
      <c r="G257" s="15" t="s">
        <v>48</v>
      </c>
      <c r="H257" s="15">
        <v>13</v>
      </c>
    </row>
    <row r="258" spans="1:8" x14ac:dyDescent="0.25">
      <c r="A258" s="15">
        <v>194</v>
      </c>
      <c r="B258" s="18" t="s">
        <v>598</v>
      </c>
      <c r="C258" s="17" t="s">
        <v>212</v>
      </c>
      <c r="D258" s="15">
        <v>1</v>
      </c>
      <c r="E258" s="15">
        <v>36</v>
      </c>
      <c r="F258" s="17" t="s">
        <v>469</v>
      </c>
      <c r="G258" s="15" t="s">
        <v>40</v>
      </c>
      <c r="H258" s="15">
        <v>12</v>
      </c>
    </row>
    <row r="259" spans="1:8" x14ac:dyDescent="0.25">
      <c r="A259" s="15">
        <v>195</v>
      </c>
      <c r="B259" s="18" t="s">
        <v>511</v>
      </c>
      <c r="C259" s="17" t="s">
        <v>512</v>
      </c>
      <c r="D259" s="15">
        <v>1</v>
      </c>
      <c r="E259" s="15">
        <v>51</v>
      </c>
      <c r="F259" s="17" t="s">
        <v>116</v>
      </c>
      <c r="G259" s="15" t="s">
        <v>470</v>
      </c>
      <c r="H259" s="15">
        <v>10</v>
      </c>
    </row>
    <row r="260" spans="1:8" x14ac:dyDescent="0.25">
      <c r="A260" s="15">
        <v>196</v>
      </c>
      <c r="B260" s="18" t="s">
        <v>468</v>
      </c>
      <c r="C260" s="17" t="s">
        <v>513</v>
      </c>
      <c r="D260" s="15">
        <v>2</v>
      </c>
      <c r="E260" s="15">
        <v>40</v>
      </c>
      <c r="F260" s="17" t="s">
        <v>471</v>
      </c>
      <c r="G260" s="15" t="s">
        <v>40</v>
      </c>
      <c r="H260" s="15">
        <v>10</v>
      </c>
    </row>
    <row r="261" spans="1:8" x14ac:dyDescent="0.25">
      <c r="A261" s="15"/>
      <c r="B261" s="121" t="s">
        <v>472</v>
      </c>
      <c r="C261" s="122"/>
      <c r="D261" s="15"/>
      <c r="E261" s="14"/>
      <c r="F261" s="15"/>
      <c r="G261" s="15"/>
      <c r="H261" s="15"/>
    </row>
    <row r="262" spans="1:8" x14ac:dyDescent="0.25">
      <c r="A262" s="15">
        <v>197</v>
      </c>
      <c r="B262" s="123" t="s">
        <v>502</v>
      </c>
      <c r="C262" s="17" t="s">
        <v>51</v>
      </c>
      <c r="D262" s="15">
        <v>1</v>
      </c>
      <c r="E262" s="15">
        <v>51</v>
      </c>
      <c r="F262" s="17" t="s">
        <v>116</v>
      </c>
      <c r="G262" s="15" t="s">
        <v>33</v>
      </c>
      <c r="H262" s="15">
        <v>13</v>
      </c>
    </row>
    <row r="263" spans="1:8" x14ac:dyDescent="0.25">
      <c r="A263" s="15">
        <v>198</v>
      </c>
      <c r="B263" s="123" t="s">
        <v>844</v>
      </c>
      <c r="C263" s="17" t="s">
        <v>206</v>
      </c>
      <c r="D263" s="15">
        <v>1</v>
      </c>
      <c r="E263" s="15">
        <v>51</v>
      </c>
      <c r="F263" s="17" t="s">
        <v>116</v>
      </c>
      <c r="G263" s="15" t="s">
        <v>24</v>
      </c>
      <c r="H263" s="15">
        <v>12</v>
      </c>
    </row>
    <row r="264" spans="1:8" x14ac:dyDescent="0.25">
      <c r="A264" s="15">
        <v>199</v>
      </c>
      <c r="B264" s="124" t="s">
        <v>843</v>
      </c>
      <c r="C264" s="17" t="s">
        <v>206</v>
      </c>
      <c r="D264" s="15">
        <v>1</v>
      </c>
      <c r="E264" s="15">
        <v>51</v>
      </c>
      <c r="F264" s="17" t="s">
        <v>116</v>
      </c>
      <c r="G264" s="15" t="s">
        <v>238</v>
      </c>
      <c r="H264" s="15">
        <v>11</v>
      </c>
    </row>
    <row r="265" spans="1:8" x14ac:dyDescent="0.25">
      <c r="A265" s="15">
        <v>200</v>
      </c>
      <c r="B265" s="123" t="s">
        <v>474</v>
      </c>
      <c r="C265" s="17" t="s">
        <v>515</v>
      </c>
      <c r="D265" s="15">
        <v>1</v>
      </c>
      <c r="E265" s="15">
        <v>51</v>
      </c>
      <c r="F265" s="17" t="s">
        <v>116</v>
      </c>
      <c r="G265" s="15" t="s">
        <v>238</v>
      </c>
      <c r="H265" s="15">
        <v>11</v>
      </c>
    </row>
    <row r="266" spans="1:8" x14ac:dyDescent="0.25">
      <c r="A266" s="15">
        <v>201</v>
      </c>
      <c r="B266" s="123" t="s">
        <v>475</v>
      </c>
      <c r="C266" s="17" t="s">
        <v>514</v>
      </c>
      <c r="D266" s="15">
        <v>1</v>
      </c>
      <c r="E266" s="15">
        <v>51</v>
      </c>
      <c r="F266" s="17" t="s">
        <v>116</v>
      </c>
      <c r="G266" s="15" t="s">
        <v>24</v>
      </c>
      <c r="H266" s="15">
        <v>12</v>
      </c>
    </row>
    <row r="267" spans="1:8" x14ac:dyDescent="0.25">
      <c r="A267" s="15">
        <v>202</v>
      </c>
      <c r="B267" s="123" t="s">
        <v>476</v>
      </c>
      <c r="C267" s="17" t="s">
        <v>516</v>
      </c>
      <c r="D267" s="15">
        <v>1</v>
      </c>
      <c r="E267" s="15">
        <v>51</v>
      </c>
      <c r="F267" s="17" t="s">
        <v>116</v>
      </c>
      <c r="G267" s="15" t="s">
        <v>24</v>
      </c>
      <c r="H267" s="15">
        <v>12</v>
      </c>
    </row>
    <row r="268" spans="1:8" x14ac:dyDescent="0.25">
      <c r="A268" s="15">
        <v>203</v>
      </c>
      <c r="B268" s="18" t="s">
        <v>477</v>
      </c>
      <c r="C268" s="17" t="s">
        <v>517</v>
      </c>
      <c r="D268" s="15">
        <v>1</v>
      </c>
      <c r="E268" s="15">
        <v>51</v>
      </c>
      <c r="F268" s="17" t="s">
        <v>116</v>
      </c>
      <c r="G268" s="15" t="s">
        <v>238</v>
      </c>
      <c r="H268" s="15">
        <v>11</v>
      </c>
    </row>
    <row r="269" spans="1:8" x14ac:dyDescent="0.25">
      <c r="A269" s="15">
        <v>204</v>
      </c>
      <c r="B269" s="18" t="s">
        <v>478</v>
      </c>
      <c r="C269" s="17" t="s">
        <v>518</v>
      </c>
      <c r="D269" s="15">
        <v>1</v>
      </c>
      <c r="E269" s="15">
        <v>51</v>
      </c>
      <c r="F269" s="17" t="s">
        <v>116</v>
      </c>
      <c r="G269" s="15" t="s">
        <v>238</v>
      </c>
      <c r="H269" s="15">
        <v>11</v>
      </c>
    </row>
    <row r="270" spans="1:8" x14ac:dyDescent="0.25">
      <c r="A270" s="15">
        <v>205</v>
      </c>
      <c r="B270" s="65" t="s">
        <v>479</v>
      </c>
      <c r="C270" s="15" t="s">
        <v>518</v>
      </c>
      <c r="D270" s="125">
        <v>5.5</v>
      </c>
      <c r="E270" s="15">
        <v>51</v>
      </c>
      <c r="F270" s="17" t="s">
        <v>116</v>
      </c>
      <c r="G270" s="15" t="s">
        <v>115</v>
      </c>
      <c r="H270" s="15">
        <v>9</v>
      </c>
    </row>
    <row r="271" spans="1:8" x14ac:dyDescent="0.25">
      <c r="A271" s="15"/>
      <c r="B271" s="120" t="s">
        <v>753</v>
      </c>
      <c r="C271" s="15"/>
      <c r="D271" s="14"/>
      <c r="E271" s="43"/>
      <c r="F271" s="43"/>
      <c r="G271" s="43"/>
      <c r="H271" s="43"/>
    </row>
    <row r="272" spans="1:8" x14ac:dyDescent="0.25">
      <c r="A272" s="15">
        <v>206</v>
      </c>
      <c r="B272" s="18" t="s">
        <v>599</v>
      </c>
      <c r="C272" s="15" t="s">
        <v>38</v>
      </c>
      <c r="D272" s="126">
        <v>1</v>
      </c>
      <c r="E272" s="15">
        <v>35</v>
      </c>
      <c r="F272" s="17" t="s">
        <v>129</v>
      </c>
      <c r="G272" s="17" t="s">
        <v>33</v>
      </c>
      <c r="H272" s="17">
        <v>13</v>
      </c>
    </row>
    <row r="273" spans="1:8" x14ac:dyDescent="0.25">
      <c r="A273" s="15">
        <v>207</v>
      </c>
      <c r="B273" s="127" t="s">
        <v>600</v>
      </c>
      <c r="C273" s="15" t="s">
        <v>298</v>
      </c>
      <c r="D273" s="126">
        <v>1</v>
      </c>
      <c r="E273" s="17">
        <v>35</v>
      </c>
      <c r="F273" s="17" t="s">
        <v>129</v>
      </c>
      <c r="G273" s="15" t="s">
        <v>787</v>
      </c>
      <c r="H273" s="15">
        <v>12</v>
      </c>
    </row>
    <row r="274" spans="1:8" x14ac:dyDescent="0.25">
      <c r="A274" s="15">
        <v>208</v>
      </c>
      <c r="B274" s="18" t="s">
        <v>480</v>
      </c>
      <c r="C274" s="15" t="s">
        <v>519</v>
      </c>
      <c r="D274" s="126">
        <v>5</v>
      </c>
      <c r="E274" s="15">
        <v>32</v>
      </c>
      <c r="F274" s="17" t="s">
        <v>141</v>
      </c>
      <c r="G274" s="17" t="s">
        <v>788</v>
      </c>
      <c r="H274" s="17">
        <v>12</v>
      </c>
    </row>
    <row r="275" spans="1:8" x14ac:dyDescent="0.25">
      <c r="A275" s="15">
        <v>209</v>
      </c>
      <c r="B275" s="18" t="s">
        <v>481</v>
      </c>
      <c r="C275" s="15" t="s">
        <v>169</v>
      </c>
      <c r="D275" s="126">
        <v>4</v>
      </c>
      <c r="E275" s="15">
        <v>32</v>
      </c>
      <c r="F275" s="17" t="s">
        <v>141</v>
      </c>
      <c r="G275" s="17" t="s">
        <v>789</v>
      </c>
      <c r="H275" s="17">
        <v>11</v>
      </c>
    </row>
    <row r="276" spans="1:8" x14ac:dyDescent="0.25">
      <c r="A276" s="15">
        <v>210</v>
      </c>
      <c r="B276" s="18" t="s">
        <v>482</v>
      </c>
      <c r="C276" s="15" t="s">
        <v>520</v>
      </c>
      <c r="D276" s="126">
        <v>1</v>
      </c>
      <c r="E276" s="15">
        <v>32</v>
      </c>
      <c r="F276" s="17" t="s">
        <v>141</v>
      </c>
      <c r="G276" s="15" t="s">
        <v>790</v>
      </c>
      <c r="H276" s="15">
        <v>9</v>
      </c>
    </row>
    <row r="277" spans="1:8" x14ac:dyDescent="0.25">
      <c r="A277" s="15"/>
      <c r="B277" s="128" t="s">
        <v>522</v>
      </c>
      <c r="C277" s="15"/>
      <c r="D277" s="14">
        <f>SUM(D257:D276)</f>
        <v>30.5</v>
      </c>
      <c r="E277" s="15"/>
      <c r="F277" s="15"/>
      <c r="G277" s="15"/>
      <c r="H277" s="15"/>
    </row>
    <row r="278" spans="1:8" ht="27.75" x14ac:dyDescent="0.25">
      <c r="A278" s="15"/>
      <c r="B278" s="120" t="s">
        <v>483</v>
      </c>
      <c r="C278" s="15"/>
      <c r="D278" s="14"/>
      <c r="E278" s="15"/>
      <c r="F278" s="15"/>
      <c r="G278" s="15"/>
      <c r="H278" s="15"/>
    </row>
    <row r="279" spans="1:8" ht="27" x14ac:dyDescent="0.25">
      <c r="A279" s="15">
        <v>211</v>
      </c>
      <c r="B279" s="18" t="s">
        <v>484</v>
      </c>
      <c r="C279" s="15" t="s">
        <v>242</v>
      </c>
      <c r="D279" s="15">
        <v>1</v>
      </c>
      <c r="E279" s="15">
        <v>21</v>
      </c>
      <c r="F279" s="17" t="s">
        <v>79</v>
      </c>
      <c r="G279" s="15" t="s">
        <v>48</v>
      </c>
      <c r="H279" s="15">
        <v>11</v>
      </c>
    </row>
    <row r="280" spans="1:8" x14ac:dyDescent="0.25">
      <c r="A280" s="15">
        <v>212</v>
      </c>
      <c r="B280" s="129" t="s">
        <v>785</v>
      </c>
      <c r="C280" s="23" t="s">
        <v>298</v>
      </c>
      <c r="D280" s="23">
        <v>1</v>
      </c>
      <c r="E280" s="23" t="s">
        <v>291</v>
      </c>
      <c r="F280" s="25" t="s">
        <v>786</v>
      </c>
      <c r="G280" s="23" t="s">
        <v>87</v>
      </c>
      <c r="H280" s="23">
        <v>11</v>
      </c>
    </row>
    <row r="281" spans="1:8" x14ac:dyDescent="0.25">
      <c r="A281" s="15">
        <v>213</v>
      </c>
      <c r="B281" s="18" t="s">
        <v>503</v>
      </c>
      <c r="C281" s="15" t="s">
        <v>298</v>
      </c>
      <c r="D281" s="15">
        <v>1</v>
      </c>
      <c r="E281" s="15" t="s">
        <v>291</v>
      </c>
      <c r="F281" s="17" t="s">
        <v>486</v>
      </c>
      <c r="G281" s="15" t="s">
        <v>259</v>
      </c>
      <c r="H281" s="15">
        <v>10</v>
      </c>
    </row>
    <row r="282" spans="1:8" x14ac:dyDescent="0.25">
      <c r="A282" s="15">
        <v>214</v>
      </c>
      <c r="B282" s="129" t="s">
        <v>784</v>
      </c>
      <c r="C282" s="15" t="s">
        <v>524</v>
      </c>
      <c r="D282" s="23">
        <v>1</v>
      </c>
      <c r="E282" s="23">
        <v>32</v>
      </c>
      <c r="F282" s="25" t="s">
        <v>141</v>
      </c>
      <c r="G282" s="23" t="s">
        <v>87</v>
      </c>
      <c r="H282" s="23">
        <v>12</v>
      </c>
    </row>
    <row r="283" spans="1:8" x14ac:dyDescent="0.25">
      <c r="A283" s="15">
        <v>215</v>
      </c>
      <c r="B283" s="16" t="s">
        <v>485</v>
      </c>
      <c r="C283" s="15" t="s">
        <v>524</v>
      </c>
      <c r="D283" s="15">
        <v>1</v>
      </c>
      <c r="E283" s="15">
        <v>32</v>
      </c>
      <c r="F283" s="17" t="s">
        <v>141</v>
      </c>
      <c r="G283" s="15" t="s">
        <v>260</v>
      </c>
      <c r="H283" s="15">
        <v>10</v>
      </c>
    </row>
    <row r="284" spans="1:8" ht="27.75" x14ac:dyDescent="0.25">
      <c r="A284" s="15"/>
      <c r="B284" s="128" t="s">
        <v>523</v>
      </c>
      <c r="C284" s="15"/>
      <c r="D284" s="130">
        <f>SUM(D279:D283)</f>
        <v>5</v>
      </c>
      <c r="E284" s="15"/>
      <c r="F284" s="131"/>
      <c r="G284" s="15"/>
      <c r="H284" s="15"/>
    </row>
    <row r="285" spans="1:8" x14ac:dyDescent="0.25">
      <c r="A285" s="15"/>
      <c r="B285" s="64" t="s">
        <v>31</v>
      </c>
      <c r="C285" s="15"/>
      <c r="D285" s="15"/>
      <c r="E285" s="15"/>
      <c r="F285" s="17"/>
      <c r="G285" s="15"/>
      <c r="H285" s="15"/>
    </row>
    <row r="286" spans="1:8" x14ac:dyDescent="0.25">
      <c r="A286" s="15">
        <v>216</v>
      </c>
      <c r="B286" s="65" t="s">
        <v>94</v>
      </c>
      <c r="C286" s="17" t="s">
        <v>542</v>
      </c>
      <c r="D286" s="15">
        <v>1</v>
      </c>
      <c r="E286" s="15">
        <v>36</v>
      </c>
      <c r="F286" s="15" t="s">
        <v>32</v>
      </c>
      <c r="G286" s="15" t="s">
        <v>33</v>
      </c>
      <c r="H286" s="15">
        <v>14</v>
      </c>
    </row>
    <row r="287" spans="1:8" x14ac:dyDescent="0.25">
      <c r="A287" s="15">
        <v>217</v>
      </c>
      <c r="B287" s="18" t="s">
        <v>136</v>
      </c>
      <c r="C287" s="17" t="s">
        <v>550</v>
      </c>
      <c r="D287" s="15">
        <v>1</v>
      </c>
      <c r="E287" s="17">
        <v>29</v>
      </c>
      <c r="F287" s="17" t="s">
        <v>137</v>
      </c>
      <c r="G287" s="17" t="s">
        <v>48</v>
      </c>
      <c r="H287" s="17">
        <v>12</v>
      </c>
    </row>
    <row r="288" spans="1:8" x14ac:dyDescent="0.25">
      <c r="A288" s="15">
        <v>218</v>
      </c>
      <c r="B288" s="18" t="s">
        <v>138</v>
      </c>
      <c r="C288" s="25" t="s">
        <v>168</v>
      </c>
      <c r="D288" s="15">
        <v>1</v>
      </c>
      <c r="E288" s="17">
        <v>29</v>
      </c>
      <c r="F288" s="17" t="s">
        <v>137</v>
      </c>
      <c r="G288" s="17" t="s">
        <v>48</v>
      </c>
      <c r="H288" s="17">
        <v>12</v>
      </c>
    </row>
    <row r="289" spans="1:8" x14ac:dyDescent="0.25">
      <c r="A289" s="15">
        <v>219</v>
      </c>
      <c r="B289" s="18" t="s">
        <v>139</v>
      </c>
      <c r="C289" s="15" t="s">
        <v>168</v>
      </c>
      <c r="D289" s="15">
        <v>1</v>
      </c>
      <c r="E289" s="17">
        <v>29</v>
      </c>
      <c r="F289" s="17" t="s">
        <v>137</v>
      </c>
      <c r="G289" s="17" t="s">
        <v>115</v>
      </c>
      <c r="H289" s="17">
        <v>10</v>
      </c>
    </row>
    <row r="290" spans="1:8" x14ac:dyDescent="0.25">
      <c r="A290" s="15">
        <v>220</v>
      </c>
      <c r="B290" s="16" t="s">
        <v>140</v>
      </c>
      <c r="C290" s="15" t="s">
        <v>169</v>
      </c>
      <c r="D290" s="15">
        <v>1</v>
      </c>
      <c r="E290" s="17">
        <v>32</v>
      </c>
      <c r="F290" s="17" t="s">
        <v>141</v>
      </c>
      <c r="G290" s="132" t="s">
        <v>115</v>
      </c>
      <c r="H290" s="17">
        <v>10</v>
      </c>
    </row>
    <row r="291" spans="1:8" x14ac:dyDescent="0.25">
      <c r="A291" s="15">
        <v>221</v>
      </c>
      <c r="B291" s="16" t="s">
        <v>142</v>
      </c>
      <c r="C291" s="15" t="s">
        <v>170</v>
      </c>
      <c r="D291" s="15">
        <v>1</v>
      </c>
      <c r="E291" s="17">
        <v>29</v>
      </c>
      <c r="F291" s="17" t="s">
        <v>137</v>
      </c>
      <c r="G291" s="17" t="s">
        <v>115</v>
      </c>
      <c r="H291" s="17">
        <v>10</v>
      </c>
    </row>
    <row r="292" spans="1:8" x14ac:dyDescent="0.25">
      <c r="A292" s="15">
        <v>222</v>
      </c>
      <c r="B292" s="16" t="s">
        <v>143</v>
      </c>
      <c r="C292" s="15" t="s">
        <v>171</v>
      </c>
      <c r="D292" s="133">
        <v>0.55000000000000004</v>
      </c>
      <c r="E292" s="17">
        <v>29</v>
      </c>
      <c r="F292" s="17" t="s">
        <v>137</v>
      </c>
      <c r="G292" s="17" t="s">
        <v>115</v>
      </c>
      <c r="H292" s="17">
        <v>10</v>
      </c>
    </row>
    <row r="293" spans="1:8" x14ac:dyDescent="0.25">
      <c r="A293" s="15">
        <v>223</v>
      </c>
      <c r="B293" s="16" t="s">
        <v>144</v>
      </c>
      <c r="C293" s="28" t="s">
        <v>172</v>
      </c>
      <c r="D293" s="15">
        <v>1</v>
      </c>
      <c r="E293" s="114">
        <v>29</v>
      </c>
      <c r="F293" s="114" t="s">
        <v>137</v>
      </c>
      <c r="G293" s="114" t="s">
        <v>115</v>
      </c>
      <c r="H293" s="114">
        <v>10</v>
      </c>
    </row>
    <row r="294" spans="1:8" ht="27" x14ac:dyDescent="0.25">
      <c r="A294" s="15">
        <v>224</v>
      </c>
      <c r="B294" s="18" t="s">
        <v>145</v>
      </c>
      <c r="C294" s="28" t="s">
        <v>173</v>
      </c>
      <c r="D294" s="15">
        <v>1</v>
      </c>
      <c r="E294" s="114">
        <v>29</v>
      </c>
      <c r="F294" s="114" t="s">
        <v>137</v>
      </c>
      <c r="G294" s="114" t="s">
        <v>115</v>
      </c>
      <c r="H294" s="114">
        <v>10</v>
      </c>
    </row>
    <row r="295" spans="1:8" ht="24" customHeight="1" x14ac:dyDescent="0.25">
      <c r="A295" s="15">
        <v>225</v>
      </c>
      <c r="B295" s="16" t="s">
        <v>146</v>
      </c>
      <c r="C295" s="28" t="s">
        <v>173</v>
      </c>
      <c r="D295" s="15">
        <v>1</v>
      </c>
      <c r="E295" s="114">
        <v>29</v>
      </c>
      <c r="F295" s="114" t="s">
        <v>137</v>
      </c>
      <c r="G295" s="114" t="s">
        <v>115</v>
      </c>
      <c r="H295" s="114">
        <v>10</v>
      </c>
    </row>
    <row r="296" spans="1:8" x14ac:dyDescent="0.25">
      <c r="A296" s="15">
        <v>226</v>
      </c>
      <c r="B296" s="16" t="s">
        <v>147</v>
      </c>
      <c r="C296" s="134" t="s">
        <v>174</v>
      </c>
      <c r="D296" s="15">
        <v>1</v>
      </c>
      <c r="E296" s="114">
        <v>35</v>
      </c>
      <c r="F296" s="114" t="s">
        <v>129</v>
      </c>
      <c r="G296" s="114" t="s">
        <v>115</v>
      </c>
      <c r="H296" s="114">
        <v>9</v>
      </c>
    </row>
    <row r="297" spans="1:8" x14ac:dyDescent="0.25">
      <c r="A297" s="15">
        <v>227</v>
      </c>
      <c r="B297" s="16" t="s">
        <v>215</v>
      </c>
      <c r="C297" s="28" t="s">
        <v>214</v>
      </c>
      <c r="D297" s="17"/>
      <c r="E297" s="17"/>
      <c r="F297" s="17"/>
      <c r="G297" s="17"/>
      <c r="H297" s="17"/>
    </row>
    <row r="298" spans="1:8" x14ac:dyDescent="0.25">
      <c r="A298" s="15" t="s">
        <v>791</v>
      </c>
      <c r="B298" s="16" t="s">
        <v>148</v>
      </c>
      <c r="C298" s="28" t="s">
        <v>175</v>
      </c>
      <c r="D298" s="15">
        <v>1.7</v>
      </c>
      <c r="E298" s="114">
        <v>29</v>
      </c>
      <c r="F298" s="114" t="s">
        <v>137</v>
      </c>
      <c r="G298" s="114" t="s">
        <v>115</v>
      </c>
      <c r="H298" s="114">
        <v>10</v>
      </c>
    </row>
    <row r="299" spans="1:8" x14ac:dyDescent="0.25">
      <c r="A299" s="15" t="s">
        <v>792</v>
      </c>
      <c r="B299" s="16" t="s">
        <v>217</v>
      </c>
      <c r="C299" s="28" t="s">
        <v>175</v>
      </c>
      <c r="D299" s="15">
        <v>0.1</v>
      </c>
      <c r="E299" s="114">
        <v>29</v>
      </c>
      <c r="F299" s="114" t="s">
        <v>137</v>
      </c>
      <c r="G299" s="114" t="s">
        <v>115</v>
      </c>
      <c r="H299" s="114">
        <v>10</v>
      </c>
    </row>
    <row r="300" spans="1:8" x14ac:dyDescent="0.25">
      <c r="A300" s="15" t="s">
        <v>793</v>
      </c>
      <c r="B300" s="16" t="s">
        <v>218</v>
      </c>
      <c r="C300" s="28" t="s">
        <v>175</v>
      </c>
      <c r="D300" s="15">
        <v>0.2</v>
      </c>
      <c r="E300" s="114">
        <v>29</v>
      </c>
      <c r="F300" s="114" t="s">
        <v>137</v>
      </c>
      <c r="G300" s="114" t="s">
        <v>115</v>
      </c>
      <c r="H300" s="114">
        <v>10</v>
      </c>
    </row>
    <row r="301" spans="1:8" x14ac:dyDescent="0.25">
      <c r="A301" s="15" t="s">
        <v>794</v>
      </c>
      <c r="B301" s="16" t="s">
        <v>219</v>
      </c>
      <c r="C301" s="28" t="s">
        <v>175</v>
      </c>
      <c r="D301" s="15">
        <v>0.1</v>
      </c>
      <c r="E301" s="114">
        <v>29</v>
      </c>
      <c r="F301" s="114" t="s">
        <v>137</v>
      </c>
      <c r="G301" s="114" t="s">
        <v>115</v>
      </c>
      <c r="H301" s="114">
        <v>10</v>
      </c>
    </row>
    <row r="302" spans="1:8" x14ac:dyDescent="0.25">
      <c r="A302" s="15" t="s">
        <v>795</v>
      </c>
      <c r="B302" s="16" t="s">
        <v>220</v>
      </c>
      <c r="C302" s="28" t="s">
        <v>175</v>
      </c>
      <c r="D302" s="15">
        <v>0.1</v>
      </c>
      <c r="E302" s="114">
        <v>29</v>
      </c>
      <c r="F302" s="114" t="s">
        <v>137</v>
      </c>
      <c r="G302" s="114" t="s">
        <v>115</v>
      </c>
      <c r="H302" s="114">
        <v>10</v>
      </c>
    </row>
    <row r="303" spans="1:8" x14ac:dyDescent="0.25">
      <c r="A303" s="15" t="s">
        <v>796</v>
      </c>
      <c r="B303" s="16" t="s">
        <v>221</v>
      </c>
      <c r="C303" s="28" t="s">
        <v>175</v>
      </c>
      <c r="D303" s="15">
        <v>0.2</v>
      </c>
      <c r="E303" s="114">
        <v>29</v>
      </c>
      <c r="F303" s="114" t="s">
        <v>137</v>
      </c>
      <c r="G303" s="114" t="s">
        <v>115</v>
      </c>
      <c r="H303" s="114">
        <v>10</v>
      </c>
    </row>
    <row r="304" spans="1:8" x14ac:dyDescent="0.25">
      <c r="A304" s="15" t="s">
        <v>797</v>
      </c>
      <c r="B304" s="16" t="s">
        <v>222</v>
      </c>
      <c r="C304" s="28" t="s">
        <v>175</v>
      </c>
      <c r="D304" s="15">
        <v>0.1</v>
      </c>
      <c r="E304" s="114">
        <v>29</v>
      </c>
      <c r="F304" s="114" t="s">
        <v>137</v>
      </c>
      <c r="G304" s="114" t="s">
        <v>115</v>
      </c>
      <c r="H304" s="114">
        <v>10</v>
      </c>
    </row>
    <row r="305" spans="1:8" x14ac:dyDescent="0.25">
      <c r="A305" s="15" t="s">
        <v>798</v>
      </c>
      <c r="B305" s="16" t="s">
        <v>223</v>
      </c>
      <c r="C305" s="28" t="s">
        <v>175</v>
      </c>
      <c r="D305" s="15">
        <v>0.2</v>
      </c>
      <c r="E305" s="114">
        <v>29</v>
      </c>
      <c r="F305" s="114" t="s">
        <v>137</v>
      </c>
      <c r="G305" s="114" t="s">
        <v>115</v>
      </c>
      <c r="H305" s="114">
        <v>10</v>
      </c>
    </row>
    <row r="306" spans="1:8" x14ac:dyDescent="0.25">
      <c r="A306" s="15" t="s">
        <v>799</v>
      </c>
      <c r="B306" s="16" t="s">
        <v>224</v>
      </c>
      <c r="C306" s="28" t="s">
        <v>175</v>
      </c>
      <c r="D306" s="15">
        <v>0.1</v>
      </c>
      <c r="E306" s="114">
        <v>29</v>
      </c>
      <c r="F306" s="114" t="s">
        <v>137</v>
      </c>
      <c r="G306" s="114" t="s">
        <v>115</v>
      </c>
      <c r="H306" s="114">
        <v>10</v>
      </c>
    </row>
    <row r="307" spans="1:8" x14ac:dyDescent="0.25">
      <c r="A307" s="15" t="s">
        <v>800</v>
      </c>
      <c r="B307" s="16" t="s">
        <v>225</v>
      </c>
      <c r="C307" s="28" t="s">
        <v>175</v>
      </c>
      <c r="D307" s="15">
        <v>0.1</v>
      </c>
      <c r="E307" s="114">
        <v>29</v>
      </c>
      <c r="F307" s="114" t="s">
        <v>137</v>
      </c>
      <c r="G307" s="114" t="s">
        <v>115</v>
      </c>
      <c r="H307" s="114">
        <v>10</v>
      </c>
    </row>
    <row r="308" spans="1:8" x14ac:dyDescent="0.25">
      <c r="A308" s="15" t="s">
        <v>801</v>
      </c>
      <c r="B308" s="16" t="s">
        <v>226</v>
      </c>
      <c r="C308" s="28" t="s">
        <v>175</v>
      </c>
      <c r="D308" s="15">
        <v>0.1</v>
      </c>
      <c r="E308" s="114">
        <v>29</v>
      </c>
      <c r="F308" s="114" t="s">
        <v>137</v>
      </c>
      <c r="G308" s="114" t="s">
        <v>115</v>
      </c>
      <c r="H308" s="114">
        <v>10</v>
      </c>
    </row>
    <row r="309" spans="1:8" x14ac:dyDescent="0.25">
      <c r="A309" s="15" t="s">
        <v>802</v>
      </c>
      <c r="B309" s="16" t="s">
        <v>227</v>
      </c>
      <c r="C309" s="28" t="s">
        <v>175</v>
      </c>
      <c r="D309" s="15">
        <v>0.1</v>
      </c>
      <c r="E309" s="114">
        <v>29</v>
      </c>
      <c r="F309" s="114" t="s">
        <v>137</v>
      </c>
      <c r="G309" s="114" t="s">
        <v>115</v>
      </c>
      <c r="H309" s="114">
        <v>10</v>
      </c>
    </row>
    <row r="310" spans="1:8" x14ac:dyDescent="0.25">
      <c r="A310" s="15" t="s">
        <v>803</v>
      </c>
      <c r="B310" s="16" t="s">
        <v>228</v>
      </c>
      <c r="C310" s="28" t="s">
        <v>175</v>
      </c>
      <c r="D310" s="15">
        <v>0.1</v>
      </c>
      <c r="E310" s="114">
        <v>29</v>
      </c>
      <c r="F310" s="114" t="s">
        <v>137</v>
      </c>
      <c r="G310" s="114" t="s">
        <v>115</v>
      </c>
      <c r="H310" s="114">
        <v>10</v>
      </c>
    </row>
    <row r="311" spans="1:8" x14ac:dyDescent="0.25">
      <c r="A311" s="15" t="s">
        <v>804</v>
      </c>
      <c r="B311" s="16" t="s">
        <v>229</v>
      </c>
      <c r="C311" s="28" t="s">
        <v>175</v>
      </c>
      <c r="D311" s="15">
        <v>0.1</v>
      </c>
      <c r="E311" s="114">
        <v>29</v>
      </c>
      <c r="F311" s="114" t="s">
        <v>137</v>
      </c>
      <c r="G311" s="114" t="s">
        <v>115</v>
      </c>
      <c r="H311" s="114">
        <v>10</v>
      </c>
    </row>
    <row r="312" spans="1:8" x14ac:dyDescent="0.25">
      <c r="A312" s="15" t="s">
        <v>805</v>
      </c>
      <c r="B312" s="16" t="s">
        <v>230</v>
      </c>
      <c r="C312" s="28" t="s">
        <v>175</v>
      </c>
      <c r="D312" s="15">
        <v>0.1</v>
      </c>
      <c r="E312" s="114">
        <v>29</v>
      </c>
      <c r="F312" s="114" t="s">
        <v>137</v>
      </c>
      <c r="G312" s="114" t="s">
        <v>115</v>
      </c>
      <c r="H312" s="114">
        <v>10</v>
      </c>
    </row>
    <row r="313" spans="1:8" x14ac:dyDescent="0.25">
      <c r="A313" s="15"/>
      <c r="B313" s="135" t="s">
        <v>776</v>
      </c>
      <c r="C313" s="28"/>
      <c r="D313" s="15"/>
      <c r="E313" s="114"/>
      <c r="F313" s="114"/>
      <c r="G313" s="114"/>
      <c r="H313" s="114"/>
    </row>
    <row r="314" spans="1:8" x14ac:dyDescent="0.25">
      <c r="A314" s="15">
        <v>228</v>
      </c>
      <c r="B314" s="136" t="s">
        <v>149</v>
      </c>
      <c r="C314" s="28" t="s">
        <v>176</v>
      </c>
      <c r="D314" s="15">
        <v>0.25</v>
      </c>
      <c r="E314" s="137">
        <v>29</v>
      </c>
      <c r="F314" s="138" t="s">
        <v>137</v>
      </c>
      <c r="G314" s="138" t="s">
        <v>115</v>
      </c>
      <c r="H314" s="114">
        <v>10</v>
      </c>
    </row>
    <row r="315" spans="1:8" x14ac:dyDescent="0.25">
      <c r="A315" s="15">
        <v>229</v>
      </c>
      <c r="B315" s="136" t="s">
        <v>150</v>
      </c>
      <c r="C315" s="28" t="s">
        <v>177</v>
      </c>
      <c r="D315" s="15">
        <v>0.2</v>
      </c>
      <c r="E315" s="137" t="s">
        <v>282</v>
      </c>
      <c r="F315" s="138" t="s">
        <v>118</v>
      </c>
      <c r="G315" s="138" t="s">
        <v>115</v>
      </c>
      <c r="H315" s="114">
        <v>7</v>
      </c>
    </row>
    <row r="316" spans="1:8" x14ac:dyDescent="0.25">
      <c r="A316" s="15">
        <v>230</v>
      </c>
      <c r="B316" s="136" t="s">
        <v>151</v>
      </c>
      <c r="C316" s="28" t="s">
        <v>178</v>
      </c>
      <c r="D316" s="15">
        <v>0.2</v>
      </c>
      <c r="E316" s="137">
        <v>29</v>
      </c>
      <c r="F316" s="138" t="s">
        <v>137</v>
      </c>
      <c r="G316" s="138" t="s">
        <v>115</v>
      </c>
      <c r="H316" s="114">
        <v>10</v>
      </c>
    </row>
    <row r="317" spans="1:8" x14ac:dyDescent="0.25">
      <c r="A317" s="15">
        <v>231</v>
      </c>
      <c r="B317" s="136" t="s">
        <v>152</v>
      </c>
      <c r="C317" s="28" t="s">
        <v>179</v>
      </c>
      <c r="D317" s="15">
        <v>0.2</v>
      </c>
      <c r="E317" s="137">
        <v>29</v>
      </c>
      <c r="F317" s="138" t="s">
        <v>137</v>
      </c>
      <c r="G317" s="138" t="s">
        <v>115</v>
      </c>
      <c r="H317" s="114">
        <v>10</v>
      </c>
    </row>
    <row r="318" spans="1:8" x14ac:dyDescent="0.25">
      <c r="A318" s="15">
        <v>232</v>
      </c>
      <c r="B318" s="136" t="s">
        <v>167</v>
      </c>
      <c r="C318" s="28" t="s">
        <v>180</v>
      </c>
      <c r="D318" s="15">
        <v>0.2</v>
      </c>
      <c r="E318" s="137">
        <v>29</v>
      </c>
      <c r="F318" s="138" t="s">
        <v>137</v>
      </c>
      <c r="G318" s="138" t="s">
        <v>115</v>
      </c>
      <c r="H318" s="114">
        <v>10</v>
      </c>
    </row>
    <row r="319" spans="1:8" x14ac:dyDescent="0.25">
      <c r="A319" s="15"/>
      <c r="B319" s="135" t="s">
        <v>153</v>
      </c>
      <c r="C319" s="28"/>
      <c r="D319" s="15"/>
      <c r="E319" s="114"/>
      <c r="F319" s="114"/>
      <c r="G319" s="114"/>
      <c r="H319" s="114"/>
    </row>
    <row r="320" spans="1:8" x14ac:dyDescent="0.25">
      <c r="A320" s="15">
        <v>233</v>
      </c>
      <c r="B320" s="136" t="s">
        <v>154</v>
      </c>
      <c r="C320" s="28" t="s">
        <v>99</v>
      </c>
      <c r="D320" s="15">
        <v>1</v>
      </c>
      <c r="E320" s="137" t="s">
        <v>155</v>
      </c>
      <c r="F320" s="114" t="s">
        <v>80</v>
      </c>
      <c r="G320" s="138" t="s">
        <v>48</v>
      </c>
      <c r="H320" s="114">
        <v>11</v>
      </c>
    </row>
    <row r="321" spans="1:9" x14ac:dyDescent="0.25">
      <c r="A321" s="15">
        <v>234</v>
      </c>
      <c r="B321" s="136" t="s">
        <v>156</v>
      </c>
      <c r="C321" s="28" t="s">
        <v>181</v>
      </c>
      <c r="D321" s="15">
        <v>5</v>
      </c>
      <c r="E321" s="137" t="s">
        <v>157</v>
      </c>
      <c r="F321" s="138" t="s">
        <v>158</v>
      </c>
      <c r="G321" s="138" t="s">
        <v>159</v>
      </c>
      <c r="H321" s="114">
        <v>4</v>
      </c>
    </row>
    <row r="322" spans="1:9" x14ac:dyDescent="0.25">
      <c r="A322" s="15">
        <v>235</v>
      </c>
      <c r="B322" s="136" t="s">
        <v>160</v>
      </c>
      <c r="C322" s="28" t="s">
        <v>181</v>
      </c>
      <c r="D322" s="15">
        <v>5</v>
      </c>
      <c r="E322" s="137" t="s">
        <v>157</v>
      </c>
      <c r="F322" s="138" t="s">
        <v>158</v>
      </c>
      <c r="G322" s="138" t="s">
        <v>159</v>
      </c>
      <c r="H322" s="114">
        <v>4</v>
      </c>
      <c r="I322" s="34"/>
    </row>
    <row r="323" spans="1:9" x14ac:dyDescent="0.25">
      <c r="A323" s="15">
        <v>236</v>
      </c>
      <c r="B323" s="16" t="s">
        <v>161</v>
      </c>
      <c r="C323" s="28" t="s">
        <v>182</v>
      </c>
      <c r="D323" s="15">
        <v>1</v>
      </c>
      <c r="E323" s="137" t="s">
        <v>162</v>
      </c>
      <c r="F323" s="138" t="s">
        <v>163</v>
      </c>
      <c r="G323" s="138" t="s">
        <v>89</v>
      </c>
      <c r="H323" s="114">
        <v>2</v>
      </c>
      <c r="I323" s="34"/>
    </row>
    <row r="324" spans="1:9" x14ac:dyDescent="0.25">
      <c r="A324" s="15">
        <v>237</v>
      </c>
      <c r="B324" s="16" t="s">
        <v>161</v>
      </c>
      <c r="C324" s="28" t="s">
        <v>182</v>
      </c>
      <c r="D324" s="15">
        <v>5</v>
      </c>
      <c r="E324" s="137" t="s">
        <v>162</v>
      </c>
      <c r="F324" s="138" t="s">
        <v>163</v>
      </c>
      <c r="G324" s="138" t="s">
        <v>125</v>
      </c>
      <c r="H324" s="114">
        <v>1</v>
      </c>
      <c r="I324" s="34"/>
    </row>
    <row r="325" spans="1:9" x14ac:dyDescent="0.25">
      <c r="A325" s="15">
        <v>238</v>
      </c>
      <c r="B325" s="136" t="s">
        <v>232</v>
      </c>
      <c r="C325" s="28" t="s">
        <v>183</v>
      </c>
      <c r="D325" s="15">
        <v>2</v>
      </c>
      <c r="E325" s="137"/>
      <c r="F325" s="138"/>
      <c r="G325" s="138"/>
      <c r="H325" s="114"/>
      <c r="I325" s="139"/>
    </row>
    <row r="326" spans="1:9" x14ac:dyDescent="0.25">
      <c r="A326" s="15">
        <v>239</v>
      </c>
      <c r="B326" s="136" t="s">
        <v>164</v>
      </c>
      <c r="C326" s="28" t="s">
        <v>184</v>
      </c>
      <c r="D326" s="15">
        <v>1</v>
      </c>
      <c r="E326" s="137" t="s">
        <v>162</v>
      </c>
      <c r="F326" s="138" t="s">
        <v>163</v>
      </c>
      <c r="G326" s="138" t="s">
        <v>40</v>
      </c>
      <c r="H326" s="114">
        <v>4</v>
      </c>
      <c r="I326" s="34"/>
    </row>
    <row r="327" spans="1:9" x14ac:dyDescent="0.25">
      <c r="A327" s="15"/>
      <c r="B327" s="77" t="s">
        <v>165</v>
      </c>
      <c r="C327" s="28"/>
      <c r="D327" s="14">
        <f>SUM(D286:D298)+SUM(D314:D326)</f>
        <v>33.299999999999997</v>
      </c>
      <c r="E327" s="15"/>
      <c r="F327" s="28"/>
      <c r="G327" s="15"/>
      <c r="H327" s="15"/>
      <c r="I327" s="34"/>
    </row>
    <row r="328" spans="1:9" x14ac:dyDescent="0.25">
      <c r="A328" s="15"/>
      <c r="B328" s="26" t="s">
        <v>34</v>
      </c>
      <c r="C328" s="28"/>
      <c r="D328" s="15"/>
      <c r="E328" s="15"/>
      <c r="F328" s="28"/>
      <c r="G328" s="15"/>
      <c r="H328" s="15"/>
      <c r="I328" s="34"/>
    </row>
    <row r="329" spans="1:9" x14ac:dyDescent="0.25">
      <c r="A329" s="15">
        <v>240</v>
      </c>
      <c r="B329" s="52" t="s">
        <v>94</v>
      </c>
      <c r="C329" s="28" t="s">
        <v>35</v>
      </c>
      <c r="D329" s="15">
        <v>1</v>
      </c>
      <c r="E329" s="15">
        <v>36</v>
      </c>
      <c r="F329" s="114" t="s">
        <v>32</v>
      </c>
      <c r="G329" s="15" t="s">
        <v>33</v>
      </c>
      <c r="H329" s="15">
        <v>14</v>
      </c>
      <c r="I329" s="34"/>
    </row>
    <row r="330" spans="1:9" ht="27" x14ac:dyDescent="0.25">
      <c r="A330" s="15">
        <v>241</v>
      </c>
      <c r="B330" s="16" t="s">
        <v>133</v>
      </c>
      <c r="C330" s="15" t="s">
        <v>195</v>
      </c>
      <c r="D330" s="15">
        <v>1</v>
      </c>
      <c r="E330" s="15">
        <v>21</v>
      </c>
      <c r="F330" s="17" t="s">
        <v>134</v>
      </c>
      <c r="G330" s="15" t="s">
        <v>87</v>
      </c>
      <c r="H330" s="15">
        <v>10</v>
      </c>
      <c r="I330" s="34"/>
    </row>
    <row r="331" spans="1:9" x14ac:dyDescent="0.25">
      <c r="A331" s="15"/>
      <c r="B331" s="64" t="s">
        <v>619</v>
      </c>
      <c r="C331" s="15"/>
      <c r="D331" s="15"/>
      <c r="E331" s="15"/>
      <c r="F331" s="15"/>
      <c r="G331" s="15"/>
      <c r="H331" s="15"/>
      <c r="I331" s="34"/>
    </row>
    <row r="332" spans="1:9" ht="27" x14ac:dyDescent="0.25">
      <c r="A332" s="15">
        <v>242</v>
      </c>
      <c r="B332" s="18" t="s">
        <v>620</v>
      </c>
      <c r="C332" s="15" t="s">
        <v>185</v>
      </c>
      <c r="D332" s="15">
        <v>1</v>
      </c>
      <c r="E332" s="15">
        <v>36</v>
      </c>
      <c r="F332" s="114" t="s">
        <v>32</v>
      </c>
      <c r="G332" s="15" t="s">
        <v>48</v>
      </c>
      <c r="H332" s="15">
        <v>13</v>
      </c>
      <c r="I332" s="34"/>
    </row>
    <row r="333" spans="1:9" x14ac:dyDescent="0.25">
      <c r="A333" s="15">
        <v>243</v>
      </c>
      <c r="B333" s="65" t="s">
        <v>813</v>
      </c>
      <c r="C333" s="15" t="s">
        <v>187</v>
      </c>
      <c r="D333" s="15">
        <v>1</v>
      </c>
      <c r="E333" s="15">
        <v>39</v>
      </c>
      <c r="F333" s="15" t="s">
        <v>120</v>
      </c>
      <c r="G333" s="15" t="s">
        <v>48</v>
      </c>
      <c r="H333" s="15">
        <v>10</v>
      </c>
      <c r="I333" s="34"/>
    </row>
    <row r="334" spans="1:9" x14ac:dyDescent="0.25">
      <c r="A334" s="15">
        <v>244</v>
      </c>
      <c r="B334" s="65" t="s">
        <v>814</v>
      </c>
      <c r="C334" s="15" t="s">
        <v>187</v>
      </c>
      <c r="D334" s="15">
        <v>10</v>
      </c>
      <c r="E334" s="15">
        <v>39</v>
      </c>
      <c r="F334" s="15" t="s">
        <v>120</v>
      </c>
      <c r="G334" s="15" t="s">
        <v>87</v>
      </c>
      <c r="H334" s="15">
        <v>9</v>
      </c>
      <c r="I334" s="34"/>
    </row>
    <row r="335" spans="1:9" x14ac:dyDescent="0.25">
      <c r="A335" s="15">
        <v>245</v>
      </c>
      <c r="B335" s="65" t="s">
        <v>123</v>
      </c>
      <c r="C335" s="15" t="s">
        <v>187</v>
      </c>
      <c r="D335" s="15">
        <v>1</v>
      </c>
      <c r="E335" s="15">
        <v>39</v>
      </c>
      <c r="F335" s="15" t="s">
        <v>120</v>
      </c>
      <c r="G335" s="15" t="s">
        <v>89</v>
      </c>
      <c r="H335" s="15">
        <v>4</v>
      </c>
      <c r="I335" s="34"/>
    </row>
    <row r="336" spans="1:9" ht="27.75" x14ac:dyDescent="0.25">
      <c r="A336" s="15">
        <v>246</v>
      </c>
      <c r="B336" s="123" t="s">
        <v>815</v>
      </c>
      <c r="C336" s="15" t="s">
        <v>187</v>
      </c>
      <c r="D336" s="15">
        <v>1</v>
      </c>
      <c r="E336" s="15">
        <v>39</v>
      </c>
      <c r="F336" s="15" t="s">
        <v>120</v>
      </c>
      <c r="G336" s="15" t="s">
        <v>48</v>
      </c>
      <c r="H336" s="15">
        <v>10</v>
      </c>
      <c r="I336" s="34"/>
    </row>
    <row r="337" spans="1:9" x14ac:dyDescent="0.25">
      <c r="A337" s="15">
        <v>247</v>
      </c>
      <c r="B337" s="65" t="s">
        <v>816</v>
      </c>
      <c r="C337" s="15" t="s">
        <v>187</v>
      </c>
      <c r="D337" s="15">
        <v>13</v>
      </c>
      <c r="E337" s="15">
        <v>39</v>
      </c>
      <c r="F337" s="15" t="s">
        <v>120</v>
      </c>
      <c r="G337" s="15" t="s">
        <v>87</v>
      </c>
      <c r="H337" s="15">
        <v>9</v>
      </c>
      <c r="I337" s="34"/>
    </row>
    <row r="338" spans="1:9" x14ac:dyDescent="0.25">
      <c r="A338" s="15">
        <v>248</v>
      </c>
      <c r="B338" s="65" t="s">
        <v>124</v>
      </c>
      <c r="C338" s="15" t="s">
        <v>190</v>
      </c>
      <c r="D338" s="15">
        <v>4</v>
      </c>
      <c r="E338" s="15">
        <v>39</v>
      </c>
      <c r="F338" s="15" t="s">
        <v>120</v>
      </c>
      <c r="G338" s="15" t="s">
        <v>87</v>
      </c>
      <c r="H338" s="15">
        <v>9</v>
      </c>
      <c r="I338" s="34"/>
    </row>
    <row r="339" spans="1:9" x14ac:dyDescent="0.25">
      <c r="A339" s="15">
        <v>249</v>
      </c>
      <c r="B339" s="16" t="s">
        <v>122</v>
      </c>
      <c r="C339" s="140" t="s">
        <v>189</v>
      </c>
      <c r="D339" s="15">
        <v>2</v>
      </c>
      <c r="E339" s="15">
        <v>39</v>
      </c>
      <c r="F339" s="15" t="s">
        <v>120</v>
      </c>
      <c r="G339" s="15" t="s">
        <v>260</v>
      </c>
      <c r="H339" s="15">
        <v>5</v>
      </c>
      <c r="I339" s="34"/>
    </row>
    <row r="340" spans="1:9" x14ac:dyDescent="0.25">
      <c r="A340" s="15"/>
      <c r="B340" s="64" t="s">
        <v>621</v>
      </c>
      <c r="C340" s="15"/>
      <c r="D340" s="15"/>
      <c r="E340" s="15"/>
      <c r="F340" s="15"/>
      <c r="G340" s="15"/>
      <c r="H340" s="15"/>
      <c r="I340" s="34"/>
    </row>
    <row r="341" spans="1:9" x14ac:dyDescent="0.25">
      <c r="A341" s="15">
        <v>250</v>
      </c>
      <c r="B341" s="65" t="s">
        <v>94</v>
      </c>
      <c r="C341" s="15" t="s">
        <v>186</v>
      </c>
      <c r="D341" s="15">
        <v>1</v>
      </c>
      <c r="E341" s="15">
        <v>35</v>
      </c>
      <c r="F341" s="15" t="s">
        <v>129</v>
      </c>
      <c r="G341" s="15" t="s">
        <v>633</v>
      </c>
      <c r="H341" s="15">
        <v>12</v>
      </c>
      <c r="I341" s="34"/>
    </row>
    <row r="342" spans="1:9" ht="27.75" x14ac:dyDescent="0.25">
      <c r="A342" s="15">
        <v>251</v>
      </c>
      <c r="B342" s="123" t="s">
        <v>819</v>
      </c>
      <c r="C342" s="15" t="s">
        <v>187</v>
      </c>
      <c r="D342" s="15">
        <v>1</v>
      </c>
      <c r="E342" s="15">
        <v>39</v>
      </c>
      <c r="F342" s="15" t="s">
        <v>120</v>
      </c>
      <c r="G342" s="15" t="s">
        <v>48</v>
      </c>
      <c r="H342" s="15">
        <v>10</v>
      </c>
    </row>
    <row r="343" spans="1:9" ht="27.75" x14ac:dyDescent="0.25">
      <c r="A343" s="23">
        <v>252</v>
      </c>
      <c r="B343" s="123" t="s">
        <v>820</v>
      </c>
      <c r="C343" s="15" t="s">
        <v>187</v>
      </c>
      <c r="D343" s="15">
        <v>1</v>
      </c>
      <c r="E343" s="15">
        <v>39</v>
      </c>
      <c r="F343" s="15" t="s">
        <v>120</v>
      </c>
      <c r="G343" s="15" t="s">
        <v>48</v>
      </c>
      <c r="H343" s="15">
        <v>10</v>
      </c>
    </row>
    <row r="344" spans="1:9" ht="27.75" x14ac:dyDescent="0.25">
      <c r="A344" s="23">
        <v>253</v>
      </c>
      <c r="B344" s="141" t="s">
        <v>821</v>
      </c>
      <c r="C344" s="15" t="s">
        <v>187</v>
      </c>
      <c r="D344" s="15">
        <v>1</v>
      </c>
      <c r="E344" s="15">
        <v>39</v>
      </c>
      <c r="F344" s="15" t="s">
        <v>120</v>
      </c>
      <c r="G344" s="15" t="s">
        <v>48</v>
      </c>
      <c r="H344" s="15">
        <v>10</v>
      </c>
    </row>
    <row r="345" spans="1:9" x14ac:dyDescent="0.25">
      <c r="A345" s="15">
        <v>254</v>
      </c>
      <c r="B345" s="123" t="s">
        <v>782</v>
      </c>
      <c r="C345" s="15" t="s">
        <v>187</v>
      </c>
      <c r="D345" s="15">
        <v>11</v>
      </c>
      <c r="E345" s="15">
        <v>39</v>
      </c>
      <c r="F345" s="15" t="s">
        <v>120</v>
      </c>
      <c r="G345" s="15" t="s">
        <v>87</v>
      </c>
      <c r="H345" s="15">
        <v>9</v>
      </c>
    </row>
    <row r="346" spans="1:9" x14ac:dyDescent="0.25">
      <c r="A346" s="15">
        <v>255</v>
      </c>
      <c r="B346" s="16" t="s">
        <v>622</v>
      </c>
      <c r="C346" s="15" t="s">
        <v>191</v>
      </c>
      <c r="D346" s="15">
        <v>8</v>
      </c>
      <c r="E346" s="15">
        <v>39</v>
      </c>
      <c r="F346" s="15" t="s">
        <v>120</v>
      </c>
      <c r="G346" s="15" t="s">
        <v>125</v>
      </c>
      <c r="H346" s="15">
        <v>3</v>
      </c>
    </row>
    <row r="347" spans="1:9" x14ac:dyDescent="0.25">
      <c r="A347" s="15">
        <v>256</v>
      </c>
      <c r="B347" s="142" t="s">
        <v>623</v>
      </c>
      <c r="C347" s="114" t="s">
        <v>231</v>
      </c>
      <c r="D347" s="15">
        <v>1</v>
      </c>
      <c r="E347" s="15">
        <v>39</v>
      </c>
      <c r="F347" s="15" t="s">
        <v>120</v>
      </c>
      <c r="G347" s="15" t="s">
        <v>54</v>
      </c>
      <c r="H347" s="15">
        <v>5</v>
      </c>
    </row>
    <row r="348" spans="1:9" ht="27" x14ac:dyDescent="0.25">
      <c r="A348" s="15">
        <v>257</v>
      </c>
      <c r="B348" s="16" t="s">
        <v>133</v>
      </c>
      <c r="C348" s="28" t="s">
        <v>195</v>
      </c>
      <c r="D348" s="15">
        <v>1</v>
      </c>
      <c r="E348" s="15">
        <v>21</v>
      </c>
      <c r="F348" s="17" t="s">
        <v>134</v>
      </c>
      <c r="G348" s="15" t="s">
        <v>87</v>
      </c>
      <c r="H348" s="15">
        <v>10</v>
      </c>
    </row>
    <row r="349" spans="1:9" ht="27" x14ac:dyDescent="0.25">
      <c r="A349" s="15">
        <v>258</v>
      </c>
      <c r="B349" s="16" t="s">
        <v>131</v>
      </c>
      <c r="C349" s="15" t="s">
        <v>194</v>
      </c>
      <c r="D349" s="15">
        <v>1</v>
      </c>
      <c r="E349" s="15" t="s">
        <v>211</v>
      </c>
      <c r="F349" s="17" t="s">
        <v>132</v>
      </c>
      <c r="G349" s="15" t="s">
        <v>115</v>
      </c>
      <c r="H349" s="15">
        <v>7</v>
      </c>
    </row>
    <row r="350" spans="1:9" x14ac:dyDescent="0.25">
      <c r="A350" s="15"/>
      <c r="B350" s="143" t="s">
        <v>624</v>
      </c>
      <c r="C350" s="15"/>
      <c r="D350" s="15"/>
      <c r="E350" s="15"/>
      <c r="F350" s="15"/>
      <c r="G350" s="15"/>
      <c r="H350" s="15"/>
    </row>
    <row r="351" spans="1:9" x14ac:dyDescent="0.25">
      <c r="A351" s="15">
        <v>259</v>
      </c>
      <c r="B351" s="16" t="s">
        <v>94</v>
      </c>
      <c r="C351" s="15" t="s">
        <v>186</v>
      </c>
      <c r="D351" s="15">
        <v>1</v>
      </c>
      <c r="E351" s="15">
        <v>35</v>
      </c>
      <c r="F351" s="15" t="s">
        <v>129</v>
      </c>
      <c r="G351" s="15" t="s">
        <v>633</v>
      </c>
      <c r="H351" s="15">
        <v>12</v>
      </c>
    </row>
    <row r="352" spans="1:9" x14ac:dyDescent="0.25">
      <c r="A352" s="15">
        <v>260</v>
      </c>
      <c r="B352" s="16" t="s">
        <v>822</v>
      </c>
      <c r="C352" s="15" t="s">
        <v>187</v>
      </c>
      <c r="D352" s="15">
        <v>1</v>
      </c>
      <c r="E352" s="15">
        <v>39</v>
      </c>
      <c r="F352" s="15" t="s">
        <v>120</v>
      </c>
      <c r="G352" s="15" t="s">
        <v>48</v>
      </c>
      <c r="H352" s="15">
        <v>10</v>
      </c>
    </row>
    <row r="353" spans="1:8" x14ac:dyDescent="0.25">
      <c r="A353" s="15">
        <v>261</v>
      </c>
      <c r="B353" s="16" t="s">
        <v>782</v>
      </c>
      <c r="C353" s="15" t="s">
        <v>187</v>
      </c>
      <c r="D353" s="15">
        <v>6</v>
      </c>
      <c r="E353" s="15">
        <v>39</v>
      </c>
      <c r="F353" s="15" t="s">
        <v>120</v>
      </c>
      <c r="G353" s="15" t="s">
        <v>87</v>
      </c>
      <c r="H353" s="15">
        <v>9</v>
      </c>
    </row>
    <row r="354" spans="1:8" x14ac:dyDescent="0.25">
      <c r="A354" s="15">
        <v>262</v>
      </c>
      <c r="B354" s="16" t="s">
        <v>121</v>
      </c>
      <c r="C354" s="15" t="s">
        <v>188</v>
      </c>
      <c r="D354" s="15">
        <v>3</v>
      </c>
      <c r="E354" s="15">
        <v>39</v>
      </c>
      <c r="F354" s="15" t="s">
        <v>120</v>
      </c>
      <c r="G354" s="15" t="s">
        <v>634</v>
      </c>
      <c r="H354" s="15">
        <v>8</v>
      </c>
    </row>
    <row r="355" spans="1:8" ht="27" x14ac:dyDescent="0.25">
      <c r="A355" s="15">
        <v>263</v>
      </c>
      <c r="B355" s="16" t="s">
        <v>131</v>
      </c>
      <c r="C355" s="15" t="s">
        <v>194</v>
      </c>
      <c r="D355" s="15">
        <v>1</v>
      </c>
      <c r="E355" s="15" t="s">
        <v>211</v>
      </c>
      <c r="F355" s="17" t="s">
        <v>132</v>
      </c>
      <c r="G355" s="15" t="s">
        <v>115</v>
      </c>
      <c r="H355" s="15">
        <v>7</v>
      </c>
    </row>
    <row r="356" spans="1:8" x14ac:dyDescent="0.25">
      <c r="A356" s="15"/>
      <c r="B356" s="13" t="s">
        <v>625</v>
      </c>
      <c r="C356" s="15"/>
      <c r="D356" s="15"/>
      <c r="E356" s="15"/>
      <c r="F356" s="15"/>
      <c r="G356" s="15"/>
      <c r="H356" s="15"/>
    </row>
    <row r="357" spans="1:8" x14ac:dyDescent="0.25">
      <c r="A357" s="15">
        <v>264</v>
      </c>
      <c r="B357" s="16" t="s">
        <v>94</v>
      </c>
      <c r="C357" s="15" t="s">
        <v>186</v>
      </c>
      <c r="D357" s="15">
        <v>1</v>
      </c>
      <c r="E357" s="15">
        <v>35</v>
      </c>
      <c r="F357" s="15" t="s">
        <v>129</v>
      </c>
      <c r="G357" s="15" t="s">
        <v>633</v>
      </c>
      <c r="H357" s="15">
        <v>12</v>
      </c>
    </row>
    <row r="358" spans="1:8" ht="28.5" x14ac:dyDescent="0.25">
      <c r="A358" s="15">
        <v>265</v>
      </c>
      <c r="B358" s="16" t="s">
        <v>126</v>
      </c>
      <c r="C358" s="15" t="s">
        <v>192</v>
      </c>
      <c r="D358" s="15">
        <v>5.75</v>
      </c>
      <c r="E358" s="102"/>
      <c r="F358" s="144" t="s">
        <v>678</v>
      </c>
      <c r="G358" s="15"/>
      <c r="H358" s="15"/>
    </row>
    <row r="359" spans="1:8" ht="28.5" x14ac:dyDescent="0.25">
      <c r="A359" s="15">
        <v>266</v>
      </c>
      <c r="B359" s="16" t="s">
        <v>780</v>
      </c>
      <c r="C359" s="15" t="s">
        <v>680</v>
      </c>
      <c r="D359" s="15">
        <v>0.5</v>
      </c>
      <c r="E359" s="102"/>
      <c r="F359" s="144" t="s">
        <v>678</v>
      </c>
      <c r="G359" s="15"/>
      <c r="H359" s="15"/>
    </row>
    <row r="360" spans="1:8" ht="28.5" x14ac:dyDescent="0.25">
      <c r="A360" s="15">
        <v>267</v>
      </c>
      <c r="B360" s="16" t="s">
        <v>780</v>
      </c>
      <c r="C360" s="15" t="s">
        <v>680</v>
      </c>
      <c r="D360" s="15">
        <v>0.75</v>
      </c>
      <c r="E360" s="102"/>
      <c r="F360" s="144" t="s">
        <v>678</v>
      </c>
      <c r="G360" s="15"/>
      <c r="H360" s="15"/>
    </row>
    <row r="361" spans="1:8" x14ac:dyDescent="0.25">
      <c r="A361" s="15">
        <v>268</v>
      </c>
      <c r="B361" s="16" t="s">
        <v>128</v>
      </c>
      <c r="C361" s="15" t="s">
        <v>193</v>
      </c>
      <c r="D361" s="15">
        <v>1</v>
      </c>
      <c r="E361" s="15">
        <v>35</v>
      </c>
      <c r="F361" s="15" t="s">
        <v>129</v>
      </c>
      <c r="G361" s="15" t="s">
        <v>40</v>
      </c>
      <c r="H361" s="15">
        <v>10</v>
      </c>
    </row>
    <row r="362" spans="1:8" x14ac:dyDescent="0.25">
      <c r="A362" s="15"/>
      <c r="B362" s="63" t="s">
        <v>135</v>
      </c>
      <c r="C362" s="103"/>
      <c r="D362" s="145">
        <f>SUM(D329:D361)</f>
        <v>82</v>
      </c>
      <c r="E362" s="103"/>
      <c r="F362" s="103"/>
      <c r="G362" s="103"/>
      <c r="H362" s="103"/>
    </row>
    <row r="363" spans="1:8" x14ac:dyDescent="0.25">
      <c r="A363" s="15"/>
      <c r="B363" s="146" t="s">
        <v>669</v>
      </c>
      <c r="C363" s="147"/>
      <c r="D363" s="148"/>
      <c r="E363" s="148"/>
      <c r="F363" s="148"/>
      <c r="G363" s="148"/>
      <c r="H363" s="106"/>
    </row>
    <row r="364" spans="1:8" x14ac:dyDescent="0.25">
      <c r="A364" s="15">
        <v>269</v>
      </c>
      <c r="B364" s="149" t="s">
        <v>95</v>
      </c>
      <c r="C364" s="106" t="s">
        <v>728</v>
      </c>
      <c r="D364" s="150">
        <v>1</v>
      </c>
      <c r="E364" s="106">
        <v>1</v>
      </c>
      <c r="F364" s="106" t="s">
        <v>11</v>
      </c>
      <c r="G364" s="106" t="s">
        <v>260</v>
      </c>
      <c r="H364" s="106">
        <v>12</v>
      </c>
    </row>
    <row r="365" spans="1:8" x14ac:dyDescent="0.25">
      <c r="A365" s="15">
        <v>270</v>
      </c>
      <c r="B365" s="151" t="s">
        <v>438</v>
      </c>
      <c r="C365" s="106" t="s">
        <v>670</v>
      </c>
      <c r="D365" s="152">
        <v>1</v>
      </c>
      <c r="E365" s="153" t="s">
        <v>155</v>
      </c>
      <c r="F365" s="106" t="s">
        <v>80</v>
      </c>
      <c r="G365" s="106" t="s">
        <v>48</v>
      </c>
      <c r="H365" s="106">
        <v>11</v>
      </c>
    </row>
    <row r="366" spans="1:8" x14ac:dyDescent="0.25">
      <c r="A366" s="15">
        <v>271</v>
      </c>
      <c r="B366" s="151" t="s">
        <v>323</v>
      </c>
      <c r="C366" s="106" t="s">
        <v>99</v>
      </c>
      <c r="D366" s="152">
        <v>1</v>
      </c>
      <c r="E366" s="153" t="s">
        <v>155</v>
      </c>
      <c r="F366" s="106" t="s">
        <v>80</v>
      </c>
      <c r="G366" s="106" t="s">
        <v>89</v>
      </c>
      <c r="H366" s="106">
        <v>6</v>
      </c>
    </row>
    <row r="367" spans="1:8" x14ac:dyDescent="0.25">
      <c r="A367" s="15">
        <v>272</v>
      </c>
      <c r="B367" s="154" t="s">
        <v>701</v>
      </c>
      <c r="C367" s="109" t="s">
        <v>177</v>
      </c>
      <c r="D367" s="155">
        <v>1</v>
      </c>
      <c r="E367" s="156" t="s">
        <v>671</v>
      </c>
      <c r="F367" s="109" t="s">
        <v>672</v>
      </c>
      <c r="G367" s="109" t="s">
        <v>115</v>
      </c>
      <c r="H367" s="109">
        <v>7</v>
      </c>
    </row>
    <row r="368" spans="1:8" x14ac:dyDescent="0.25">
      <c r="A368" s="15">
        <v>273</v>
      </c>
      <c r="B368" s="157" t="s">
        <v>673</v>
      </c>
      <c r="C368" s="158" t="s">
        <v>674</v>
      </c>
      <c r="D368" s="1">
        <v>1</v>
      </c>
      <c r="E368" s="159" t="s">
        <v>826</v>
      </c>
      <c r="F368" s="160" t="s">
        <v>675</v>
      </c>
      <c r="G368" s="160" t="s">
        <v>125</v>
      </c>
      <c r="H368" s="106">
        <v>5</v>
      </c>
    </row>
    <row r="369" spans="1:11" x14ac:dyDescent="0.25">
      <c r="A369" s="15">
        <v>274</v>
      </c>
      <c r="B369" s="157" t="s">
        <v>626</v>
      </c>
      <c r="C369" s="148" t="s">
        <v>187</v>
      </c>
      <c r="D369" s="1">
        <v>1</v>
      </c>
      <c r="E369" s="161" t="s">
        <v>827</v>
      </c>
      <c r="F369" s="162" t="s">
        <v>120</v>
      </c>
      <c r="G369" s="162" t="s">
        <v>260</v>
      </c>
      <c r="H369" s="106">
        <v>5</v>
      </c>
    </row>
    <row r="370" spans="1:11" ht="28.5" x14ac:dyDescent="0.25">
      <c r="A370" s="15">
        <v>275</v>
      </c>
      <c r="B370" s="16" t="s">
        <v>676</v>
      </c>
      <c r="C370" s="148" t="s">
        <v>677</v>
      </c>
      <c r="D370" s="163">
        <v>0.25</v>
      </c>
      <c r="E370" s="161"/>
      <c r="F370" s="144" t="s">
        <v>678</v>
      </c>
      <c r="G370" s="162"/>
      <c r="H370" s="106"/>
    </row>
    <row r="371" spans="1:11" ht="28.5" x14ac:dyDescent="0.25">
      <c r="A371" s="15">
        <v>276</v>
      </c>
      <c r="B371" s="16" t="s">
        <v>679</v>
      </c>
      <c r="C371" s="148" t="s">
        <v>680</v>
      </c>
      <c r="D371" s="1">
        <v>1</v>
      </c>
      <c r="E371" s="161"/>
      <c r="F371" s="144" t="s">
        <v>678</v>
      </c>
      <c r="G371" s="162"/>
      <c r="H371" s="106"/>
    </row>
    <row r="372" spans="1:11" ht="28.5" x14ac:dyDescent="0.25">
      <c r="A372" s="43">
        <v>277</v>
      </c>
      <c r="B372" s="16" t="s">
        <v>681</v>
      </c>
      <c r="C372" s="148" t="s">
        <v>680</v>
      </c>
      <c r="D372" s="1">
        <v>2</v>
      </c>
      <c r="E372" s="161"/>
      <c r="F372" s="144" t="s">
        <v>678</v>
      </c>
      <c r="G372" s="162"/>
      <c r="H372" s="106"/>
    </row>
    <row r="373" spans="1:11" x14ac:dyDescent="0.25">
      <c r="A373" s="15">
        <v>278</v>
      </c>
      <c r="B373" s="164" t="s">
        <v>682</v>
      </c>
      <c r="C373" s="165" t="s">
        <v>683</v>
      </c>
      <c r="D373" s="166">
        <v>1</v>
      </c>
      <c r="E373" s="167" t="s">
        <v>827</v>
      </c>
      <c r="F373" s="168" t="s">
        <v>120</v>
      </c>
      <c r="G373" s="168" t="s">
        <v>125</v>
      </c>
      <c r="H373" s="169">
        <v>3</v>
      </c>
    </row>
    <row r="374" spans="1:11" x14ac:dyDescent="0.25">
      <c r="A374" s="43">
        <v>279</v>
      </c>
      <c r="B374" s="170" t="s">
        <v>122</v>
      </c>
      <c r="C374" s="171" t="s">
        <v>713</v>
      </c>
      <c r="D374" s="171">
        <v>0.5</v>
      </c>
      <c r="E374" s="171">
        <v>39</v>
      </c>
      <c r="F374" s="171" t="s">
        <v>120</v>
      </c>
      <c r="G374" s="171" t="s">
        <v>125</v>
      </c>
      <c r="H374" s="171">
        <v>3</v>
      </c>
    </row>
    <row r="375" spans="1:11" x14ac:dyDescent="0.25">
      <c r="A375" s="15">
        <v>280</v>
      </c>
      <c r="B375" s="172" t="s">
        <v>684</v>
      </c>
      <c r="C375" s="173" t="s">
        <v>685</v>
      </c>
      <c r="D375" s="1">
        <v>15</v>
      </c>
      <c r="E375" s="159" t="s">
        <v>827</v>
      </c>
      <c r="F375" s="160" t="s">
        <v>120</v>
      </c>
      <c r="G375" s="160" t="s">
        <v>125</v>
      </c>
      <c r="H375" s="158">
        <v>3</v>
      </c>
    </row>
    <row r="376" spans="1:11" x14ac:dyDescent="0.25">
      <c r="A376" s="43">
        <v>281</v>
      </c>
      <c r="B376" s="157" t="s">
        <v>345</v>
      </c>
      <c r="C376" s="148" t="s">
        <v>264</v>
      </c>
      <c r="D376" s="1">
        <v>1</v>
      </c>
      <c r="E376" s="161" t="s">
        <v>162</v>
      </c>
      <c r="F376" s="162" t="s">
        <v>163</v>
      </c>
      <c r="G376" s="162" t="s">
        <v>89</v>
      </c>
      <c r="H376" s="106">
        <v>2</v>
      </c>
    </row>
    <row r="377" spans="1:11" x14ac:dyDescent="0.25">
      <c r="A377" s="15">
        <v>282</v>
      </c>
      <c r="B377" s="157" t="s">
        <v>686</v>
      </c>
      <c r="C377" s="148" t="s">
        <v>687</v>
      </c>
      <c r="D377" s="1">
        <v>1</v>
      </c>
      <c r="E377" s="161" t="s">
        <v>162</v>
      </c>
      <c r="F377" s="162" t="s">
        <v>163</v>
      </c>
      <c r="G377" s="162" t="s">
        <v>89</v>
      </c>
      <c r="H377" s="106">
        <v>2</v>
      </c>
      <c r="K377" s="2" t="s">
        <v>106</v>
      </c>
    </row>
    <row r="378" spans="1:11" x14ac:dyDescent="0.25">
      <c r="A378" s="43">
        <v>283</v>
      </c>
      <c r="B378" s="164" t="s">
        <v>688</v>
      </c>
      <c r="C378" s="148" t="s">
        <v>689</v>
      </c>
      <c r="D378" s="174">
        <v>0.5</v>
      </c>
      <c r="E378" s="167" t="s">
        <v>162</v>
      </c>
      <c r="F378" s="168" t="s">
        <v>163</v>
      </c>
      <c r="G378" s="168" t="s">
        <v>125</v>
      </c>
      <c r="H378" s="106">
        <v>1</v>
      </c>
    </row>
    <row r="379" spans="1:11" x14ac:dyDescent="0.25">
      <c r="A379" s="15">
        <v>284</v>
      </c>
      <c r="B379" s="175" t="s">
        <v>161</v>
      </c>
      <c r="C379" s="148" t="s">
        <v>182</v>
      </c>
      <c r="D379" s="148">
        <v>1</v>
      </c>
      <c r="E379" s="176" t="s">
        <v>162</v>
      </c>
      <c r="F379" s="177" t="s">
        <v>163</v>
      </c>
      <c r="G379" s="148" t="s">
        <v>260</v>
      </c>
      <c r="H379" s="106">
        <v>3</v>
      </c>
    </row>
    <row r="380" spans="1:11" x14ac:dyDescent="0.25">
      <c r="A380" s="15"/>
      <c r="B380" s="178" t="s">
        <v>690</v>
      </c>
      <c r="C380" s="148"/>
      <c r="D380" s="179">
        <f>SUM(D364:D379)</f>
        <v>29.25</v>
      </c>
      <c r="E380" s="176"/>
      <c r="F380" s="173"/>
      <c r="G380" s="148"/>
      <c r="H380" s="106"/>
    </row>
    <row r="381" spans="1:11" x14ac:dyDescent="0.25">
      <c r="A381" s="15"/>
      <c r="B381" s="146" t="s">
        <v>691</v>
      </c>
      <c r="C381" s="148"/>
      <c r="D381" s="148"/>
      <c r="E381" s="176"/>
      <c r="F381" s="173"/>
      <c r="G381" s="148"/>
      <c r="H381" s="106"/>
    </row>
    <row r="382" spans="1:11" x14ac:dyDescent="0.25">
      <c r="A382" s="23">
        <v>285</v>
      </c>
      <c r="B382" s="151" t="s">
        <v>673</v>
      </c>
      <c r="C382" s="148" t="s">
        <v>674</v>
      </c>
      <c r="D382" s="180">
        <v>1</v>
      </c>
      <c r="E382" s="161" t="s">
        <v>826</v>
      </c>
      <c r="F382" s="162" t="s">
        <v>675</v>
      </c>
      <c r="G382" s="162" t="s">
        <v>125</v>
      </c>
      <c r="H382" s="106">
        <v>5</v>
      </c>
    </row>
    <row r="383" spans="1:11" x14ac:dyDescent="0.25">
      <c r="A383" s="15">
        <v>286</v>
      </c>
      <c r="B383" s="151" t="s">
        <v>626</v>
      </c>
      <c r="C383" s="148" t="s">
        <v>187</v>
      </c>
      <c r="D383" s="180">
        <v>1</v>
      </c>
      <c r="E383" s="161" t="s">
        <v>827</v>
      </c>
      <c r="F383" s="162" t="s">
        <v>120</v>
      </c>
      <c r="G383" s="162" t="s">
        <v>260</v>
      </c>
      <c r="H383" s="106">
        <v>5</v>
      </c>
    </row>
    <row r="384" spans="1:11" ht="28.5" x14ac:dyDescent="0.25">
      <c r="A384" s="23">
        <v>287</v>
      </c>
      <c r="B384" s="16" t="s">
        <v>676</v>
      </c>
      <c r="C384" s="148" t="s">
        <v>677</v>
      </c>
      <c r="D384" s="181">
        <v>0.25</v>
      </c>
      <c r="E384" s="182"/>
      <c r="F384" s="144" t="s">
        <v>678</v>
      </c>
      <c r="G384" s="162"/>
      <c r="H384" s="106"/>
    </row>
    <row r="385" spans="1:8" ht="28.5" x14ac:dyDescent="0.25">
      <c r="A385" s="15">
        <v>288</v>
      </c>
      <c r="B385" s="16" t="s">
        <v>692</v>
      </c>
      <c r="C385" s="148" t="s">
        <v>680</v>
      </c>
      <c r="D385" s="180">
        <v>1</v>
      </c>
      <c r="E385" s="161"/>
      <c r="F385" s="144" t="s">
        <v>678</v>
      </c>
      <c r="G385" s="162"/>
      <c r="H385" s="106"/>
    </row>
    <row r="386" spans="1:8" ht="28.5" x14ac:dyDescent="0.25">
      <c r="A386" s="23">
        <v>289</v>
      </c>
      <c r="B386" s="16" t="s">
        <v>693</v>
      </c>
      <c r="C386" s="183" t="s">
        <v>680</v>
      </c>
      <c r="D386" s="184">
        <v>2</v>
      </c>
      <c r="E386" s="185"/>
      <c r="F386" s="144" t="s">
        <v>678</v>
      </c>
      <c r="G386" s="144"/>
      <c r="H386" s="106"/>
    </row>
    <row r="387" spans="1:8" x14ac:dyDescent="0.25">
      <c r="A387" s="15">
        <v>290</v>
      </c>
      <c r="B387" s="154" t="s">
        <v>808</v>
      </c>
      <c r="C387" s="183" t="s">
        <v>683</v>
      </c>
      <c r="D387" s="184">
        <v>1</v>
      </c>
      <c r="E387" s="185" t="s">
        <v>827</v>
      </c>
      <c r="F387" s="144" t="s">
        <v>120</v>
      </c>
      <c r="G387" s="144" t="s">
        <v>125</v>
      </c>
      <c r="H387" s="106">
        <v>3</v>
      </c>
    </row>
    <row r="388" spans="1:8" x14ac:dyDescent="0.25">
      <c r="A388" s="23">
        <v>291</v>
      </c>
      <c r="B388" s="16" t="s">
        <v>807</v>
      </c>
      <c r="C388" s="148" t="s">
        <v>713</v>
      </c>
      <c r="D388" s="1">
        <v>0.5</v>
      </c>
      <c r="E388" s="161" t="s">
        <v>827</v>
      </c>
      <c r="F388" s="162" t="s">
        <v>806</v>
      </c>
      <c r="G388" s="162" t="s">
        <v>125</v>
      </c>
      <c r="H388" s="186">
        <v>3</v>
      </c>
    </row>
    <row r="389" spans="1:8" x14ac:dyDescent="0.25">
      <c r="A389" s="15">
        <v>292</v>
      </c>
      <c r="B389" s="154" t="s">
        <v>694</v>
      </c>
      <c r="C389" s="183" t="s">
        <v>685</v>
      </c>
      <c r="D389" s="184">
        <v>13</v>
      </c>
      <c r="E389" s="185" t="s">
        <v>827</v>
      </c>
      <c r="F389" s="144" t="s">
        <v>120</v>
      </c>
      <c r="G389" s="144" t="s">
        <v>125</v>
      </c>
      <c r="H389" s="106">
        <v>3</v>
      </c>
    </row>
    <row r="390" spans="1:8" x14ac:dyDescent="0.25">
      <c r="A390" s="23">
        <v>293</v>
      </c>
      <c r="B390" s="187" t="s">
        <v>695</v>
      </c>
      <c r="C390" s="183" t="s">
        <v>696</v>
      </c>
      <c r="D390" s="184">
        <v>1</v>
      </c>
      <c r="E390" s="185"/>
      <c r="F390" s="144"/>
      <c r="G390" s="144"/>
      <c r="H390" s="106"/>
    </row>
    <row r="391" spans="1:8" x14ac:dyDescent="0.25">
      <c r="A391" s="15">
        <v>294</v>
      </c>
      <c r="B391" s="151" t="s">
        <v>688</v>
      </c>
      <c r="C391" s="148" t="s">
        <v>689</v>
      </c>
      <c r="D391" s="188">
        <v>0.5</v>
      </c>
      <c r="E391" s="161" t="s">
        <v>162</v>
      </c>
      <c r="F391" s="162" t="s">
        <v>163</v>
      </c>
      <c r="G391" s="162" t="s">
        <v>125</v>
      </c>
      <c r="H391" s="106">
        <v>1</v>
      </c>
    </row>
    <row r="392" spans="1:8" x14ac:dyDescent="0.25">
      <c r="A392" s="23">
        <v>295</v>
      </c>
      <c r="B392" s="189" t="s">
        <v>161</v>
      </c>
      <c r="C392" s="169" t="s">
        <v>182</v>
      </c>
      <c r="D392" s="190">
        <v>1</v>
      </c>
      <c r="E392" s="191" t="s">
        <v>162</v>
      </c>
      <c r="F392" s="168" t="s">
        <v>163</v>
      </c>
      <c r="G392" s="165" t="s">
        <v>260</v>
      </c>
      <c r="H392" s="165">
        <v>3</v>
      </c>
    </row>
    <row r="393" spans="1:8" x14ac:dyDescent="0.25">
      <c r="A393" s="15">
        <v>296</v>
      </c>
      <c r="B393" s="192" t="s">
        <v>783</v>
      </c>
      <c r="C393" s="171" t="s">
        <v>334</v>
      </c>
      <c r="D393" s="171">
        <v>1</v>
      </c>
      <c r="E393" s="171">
        <v>13</v>
      </c>
      <c r="F393" s="171" t="s">
        <v>163</v>
      </c>
      <c r="G393" s="171" t="s">
        <v>89</v>
      </c>
      <c r="H393" s="171">
        <v>2</v>
      </c>
    </row>
    <row r="394" spans="1:8" x14ac:dyDescent="0.25">
      <c r="A394" s="23"/>
      <c r="B394" s="178" t="s">
        <v>697</v>
      </c>
      <c r="C394" s="148"/>
      <c r="D394" s="179">
        <f>SUM(D382:D393)</f>
        <v>23.25</v>
      </c>
      <c r="E394" s="176"/>
      <c r="F394" s="148"/>
      <c r="G394" s="148"/>
      <c r="H394" s="148"/>
    </row>
    <row r="395" spans="1:8" x14ac:dyDescent="0.25">
      <c r="A395" s="23"/>
      <c r="B395" s="193" t="s">
        <v>698</v>
      </c>
      <c r="C395" s="148"/>
      <c r="D395" s="148"/>
      <c r="E395" s="176"/>
      <c r="F395" s="173"/>
      <c r="G395" s="148"/>
      <c r="H395" s="106"/>
    </row>
    <row r="396" spans="1:8" x14ac:dyDescent="0.25">
      <c r="A396" s="23">
        <v>297</v>
      </c>
      <c r="B396" s="194" t="s">
        <v>323</v>
      </c>
      <c r="C396" s="1" t="s">
        <v>99</v>
      </c>
      <c r="D396" s="195">
        <v>1</v>
      </c>
      <c r="E396" s="161" t="s">
        <v>155</v>
      </c>
      <c r="F396" s="162" t="s">
        <v>80</v>
      </c>
      <c r="G396" s="162" t="s">
        <v>89</v>
      </c>
      <c r="H396" s="106">
        <v>6</v>
      </c>
    </row>
    <row r="397" spans="1:8" x14ac:dyDescent="0.25">
      <c r="A397" s="23">
        <v>298</v>
      </c>
      <c r="B397" s="196" t="s">
        <v>702</v>
      </c>
      <c r="C397" s="1" t="s">
        <v>699</v>
      </c>
      <c r="D397" s="195">
        <v>1</v>
      </c>
      <c r="E397" s="161" t="s">
        <v>162</v>
      </c>
      <c r="F397" s="162" t="s">
        <v>163</v>
      </c>
      <c r="G397" s="162" t="s">
        <v>89</v>
      </c>
      <c r="H397" s="106">
        <v>2</v>
      </c>
    </row>
    <row r="398" spans="1:8" x14ac:dyDescent="0.25">
      <c r="A398" s="23">
        <v>299</v>
      </c>
      <c r="B398" s="197" t="s">
        <v>161</v>
      </c>
      <c r="C398" s="148" t="s">
        <v>182</v>
      </c>
      <c r="D398" s="195">
        <v>2</v>
      </c>
      <c r="E398" s="161" t="s">
        <v>162</v>
      </c>
      <c r="F398" s="162" t="s">
        <v>163</v>
      </c>
      <c r="G398" s="162" t="s">
        <v>125</v>
      </c>
      <c r="H398" s="106">
        <v>1</v>
      </c>
    </row>
    <row r="399" spans="1:8" x14ac:dyDescent="0.25">
      <c r="A399" s="23"/>
      <c r="B399" s="198" t="s">
        <v>700</v>
      </c>
      <c r="C399" s="106"/>
      <c r="D399" s="145">
        <f>SUM(D396:D398)</f>
        <v>4</v>
      </c>
      <c r="E399" s="106"/>
      <c r="F399" s="173"/>
      <c r="G399" s="106"/>
      <c r="H399" s="106"/>
    </row>
    <row r="400" spans="1:8" x14ac:dyDescent="0.25">
      <c r="A400" s="23"/>
      <c r="B400" s="199" t="s">
        <v>766</v>
      </c>
      <c r="C400" s="173"/>
      <c r="D400" s="200">
        <f>D380+D394+D399</f>
        <v>56.5</v>
      </c>
      <c r="E400" s="201"/>
      <c r="F400" s="173"/>
      <c r="G400" s="173"/>
      <c r="H400" s="106"/>
    </row>
    <row r="401" spans="1:8" x14ac:dyDescent="0.25">
      <c r="A401" s="15"/>
      <c r="B401" s="202" t="s">
        <v>754</v>
      </c>
      <c r="C401" s="203"/>
      <c r="D401" s="204"/>
      <c r="E401" s="93"/>
      <c r="F401" s="203"/>
      <c r="G401" s="203"/>
      <c r="H401" s="203"/>
    </row>
    <row r="402" spans="1:8" x14ac:dyDescent="0.25">
      <c r="A402" s="23">
        <v>300</v>
      </c>
      <c r="B402" s="57" t="s">
        <v>95</v>
      </c>
      <c r="C402" s="93" t="s">
        <v>186</v>
      </c>
      <c r="D402" s="109">
        <v>1</v>
      </c>
      <c r="E402" s="48">
        <v>39</v>
      </c>
      <c r="F402" s="109" t="s">
        <v>723</v>
      </c>
      <c r="G402" s="109" t="s">
        <v>33</v>
      </c>
      <c r="H402" s="109">
        <v>11</v>
      </c>
    </row>
    <row r="403" spans="1:8" x14ac:dyDescent="0.25">
      <c r="A403" s="15">
        <v>301</v>
      </c>
      <c r="B403" s="205" t="s">
        <v>323</v>
      </c>
      <c r="C403" s="148" t="s">
        <v>99</v>
      </c>
      <c r="D403" s="183">
        <v>1</v>
      </c>
      <c r="E403" s="17">
        <v>3</v>
      </c>
      <c r="F403" s="17" t="s">
        <v>80</v>
      </c>
      <c r="G403" s="17" t="s">
        <v>260</v>
      </c>
      <c r="H403" s="17">
        <v>8</v>
      </c>
    </row>
    <row r="404" spans="1:8" x14ac:dyDescent="0.25">
      <c r="A404" s="23">
        <v>302</v>
      </c>
      <c r="B404" s="57" t="s">
        <v>710</v>
      </c>
      <c r="C404" s="48" t="s">
        <v>184</v>
      </c>
      <c r="D404" s="106">
        <v>2</v>
      </c>
      <c r="E404" s="93">
        <v>13</v>
      </c>
      <c r="F404" s="109" t="s">
        <v>163</v>
      </c>
      <c r="G404" s="109" t="s">
        <v>125</v>
      </c>
      <c r="H404" s="109">
        <v>1</v>
      </c>
    </row>
    <row r="405" spans="1:8" x14ac:dyDescent="0.25">
      <c r="A405" s="15">
        <v>303</v>
      </c>
      <c r="B405" s="57" t="s">
        <v>626</v>
      </c>
      <c r="C405" s="48" t="s">
        <v>187</v>
      </c>
      <c r="D405" s="48">
        <v>1</v>
      </c>
      <c r="E405" s="93">
        <v>39</v>
      </c>
      <c r="F405" s="113" t="s">
        <v>120</v>
      </c>
      <c r="G405" s="48" t="s">
        <v>634</v>
      </c>
      <c r="H405" s="48">
        <v>8</v>
      </c>
    </row>
    <row r="406" spans="1:8" x14ac:dyDescent="0.25">
      <c r="A406" s="23">
        <v>304</v>
      </c>
      <c r="B406" s="57" t="s">
        <v>682</v>
      </c>
      <c r="C406" s="48" t="s">
        <v>683</v>
      </c>
      <c r="D406" s="48">
        <v>1</v>
      </c>
      <c r="E406" s="48">
        <v>39</v>
      </c>
      <c r="F406" s="113" t="s">
        <v>120</v>
      </c>
      <c r="G406" s="48" t="s">
        <v>260</v>
      </c>
      <c r="H406" s="48">
        <v>5</v>
      </c>
    </row>
    <row r="407" spans="1:8" x14ac:dyDescent="0.25">
      <c r="A407" s="15">
        <v>305</v>
      </c>
      <c r="B407" s="57" t="s">
        <v>122</v>
      </c>
      <c r="C407" s="48" t="s">
        <v>713</v>
      </c>
      <c r="D407" s="48">
        <v>2</v>
      </c>
      <c r="E407" s="48">
        <v>39</v>
      </c>
      <c r="F407" s="113" t="str">
        <f>F406</f>
        <v>Sociālais darbs</v>
      </c>
      <c r="G407" s="48" t="str">
        <f>G406</f>
        <v>II B</v>
      </c>
      <c r="H407" s="48">
        <v>5</v>
      </c>
    </row>
    <row r="408" spans="1:8" x14ac:dyDescent="0.25">
      <c r="A408" s="23">
        <v>306</v>
      </c>
      <c r="B408" s="57" t="s">
        <v>622</v>
      </c>
      <c r="C408" s="48" t="s">
        <v>685</v>
      </c>
      <c r="D408" s="113">
        <v>18</v>
      </c>
      <c r="E408" s="48">
        <v>39</v>
      </c>
      <c r="F408" s="206" t="s">
        <v>723</v>
      </c>
      <c r="G408" s="48" t="s">
        <v>262</v>
      </c>
      <c r="H408" s="48">
        <v>3</v>
      </c>
    </row>
    <row r="409" spans="1:8" x14ac:dyDescent="0.25">
      <c r="A409" s="15">
        <v>307</v>
      </c>
      <c r="B409" s="57" t="s">
        <v>703</v>
      </c>
      <c r="C409" s="48" t="s">
        <v>685</v>
      </c>
      <c r="D409" s="106">
        <v>1</v>
      </c>
      <c r="E409" s="48">
        <v>39</v>
      </c>
      <c r="F409" s="109" t="s">
        <v>120</v>
      </c>
      <c r="G409" s="106" t="s">
        <v>125</v>
      </c>
      <c r="H409" s="106">
        <v>3</v>
      </c>
    </row>
    <row r="410" spans="1:8" x14ac:dyDescent="0.25">
      <c r="A410" s="23">
        <v>308</v>
      </c>
      <c r="B410" s="57" t="s">
        <v>704</v>
      </c>
      <c r="C410" s="48" t="s">
        <v>674</v>
      </c>
      <c r="D410" s="48">
        <v>1</v>
      </c>
      <c r="E410" s="48">
        <v>2</v>
      </c>
      <c r="F410" s="113" t="s">
        <v>675</v>
      </c>
      <c r="G410" s="48" t="s">
        <v>115</v>
      </c>
      <c r="H410" s="48">
        <v>7</v>
      </c>
    </row>
    <row r="411" spans="1:8" x14ac:dyDescent="0.25">
      <c r="A411" s="15">
        <v>309</v>
      </c>
      <c r="B411" s="57" t="s">
        <v>705</v>
      </c>
      <c r="C411" s="48" t="s">
        <v>714</v>
      </c>
      <c r="D411" s="48">
        <v>1</v>
      </c>
      <c r="E411" s="48">
        <v>13</v>
      </c>
      <c r="F411" s="113" t="s">
        <v>163</v>
      </c>
      <c r="G411" s="48" t="s">
        <v>40</v>
      </c>
      <c r="H411" s="48">
        <v>4</v>
      </c>
    </row>
    <row r="412" spans="1:8" x14ac:dyDescent="0.25">
      <c r="A412" s="23">
        <v>310</v>
      </c>
      <c r="B412" s="57" t="s">
        <v>602</v>
      </c>
      <c r="C412" s="48" t="s">
        <v>715</v>
      </c>
      <c r="D412" s="48">
        <v>1</v>
      </c>
      <c r="E412" s="207" t="s">
        <v>282</v>
      </c>
      <c r="F412" s="113" t="s">
        <v>118</v>
      </c>
      <c r="G412" s="48" t="s">
        <v>40</v>
      </c>
      <c r="H412" s="48">
        <v>8</v>
      </c>
    </row>
    <row r="413" spans="1:8" x14ac:dyDescent="0.25">
      <c r="A413" s="15">
        <v>311</v>
      </c>
      <c r="B413" s="57" t="s">
        <v>706</v>
      </c>
      <c r="C413" s="48" t="s">
        <v>716</v>
      </c>
      <c r="D413" s="48">
        <v>0.3</v>
      </c>
      <c r="E413" s="48" t="s">
        <v>210</v>
      </c>
      <c r="F413" s="113" t="s">
        <v>127</v>
      </c>
      <c r="G413" s="48" t="s">
        <v>40</v>
      </c>
      <c r="H413" s="48">
        <v>10</v>
      </c>
    </row>
    <row r="414" spans="1:8" x14ac:dyDescent="0.25">
      <c r="A414" s="23">
        <v>312</v>
      </c>
      <c r="B414" s="57" t="s">
        <v>707</v>
      </c>
      <c r="C414" s="48" t="s">
        <v>696</v>
      </c>
      <c r="D414" s="48">
        <v>1</v>
      </c>
      <c r="E414" s="48" t="s">
        <v>210</v>
      </c>
      <c r="F414" s="109" t="s">
        <v>127</v>
      </c>
      <c r="G414" s="48" t="s">
        <v>260</v>
      </c>
      <c r="H414" s="48">
        <v>9</v>
      </c>
    </row>
    <row r="415" spans="1:8" x14ac:dyDescent="0.25">
      <c r="A415" s="15">
        <v>313</v>
      </c>
      <c r="B415" s="57" t="s">
        <v>708</v>
      </c>
      <c r="C415" s="48" t="s">
        <v>717</v>
      </c>
      <c r="D415" s="48">
        <v>1</v>
      </c>
      <c r="E415" s="48" t="s">
        <v>210</v>
      </c>
      <c r="F415" s="113" t="s">
        <v>127</v>
      </c>
      <c r="G415" s="48" t="s">
        <v>727</v>
      </c>
      <c r="H415" s="48">
        <v>8</v>
      </c>
    </row>
    <row r="416" spans="1:8" x14ac:dyDescent="0.25">
      <c r="A416" s="23">
        <v>314</v>
      </c>
      <c r="B416" s="57" t="s">
        <v>679</v>
      </c>
      <c r="C416" s="48" t="s">
        <v>718</v>
      </c>
      <c r="D416" s="48">
        <v>1</v>
      </c>
      <c r="E416" s="93" t="s">
        <v>722</v>
      </c>
      <c r="F416" s="48" t="s">
        <v>724</v>
      </c>
      <c r="G416" s="48" t="s">
        <v>48</v>
      </c>
      <c r="H416" s="48">
        <v>8</v>
      </c>
    </row>
    <row r="417" spans="1:8" x14ac:dyDescent="0.25">
      <c r="A417" s="15">
        <v>315</v>
      </c>
      <c r="B417" s="57" t="s">
        <v>681</v>
      </c>
      <c r="C417" s="48" t="s">
        <v>680</v>
      </c>
      <c r="D417" s="48">
        <v>1</v>
      </c>
      <c r="E417" s="93" t="s">
        <v>722</v>
      </c>
      <c r="F417" s="48" t="s">
        <v>724</v>
      </c>
      <c r="G417" s="48" t="s">
        <v>40</v>
      </c>
      <c r="H417" s="48">
        <v>7</v>
      </c>
    </row>
    <row r="418" spans="1:8" x14ac:dyDescent="0.25">
      <c r="A418" s="23">
        <v>316</v>
      </c>
      <c r="B418" s="57" t="s">
        <v>709</v>
      </c>
      <c r="C418" s="48" t="s">
        <v>719</v>
      </c>
      <c r="D418" s="48">
        <v>0.75</v>
      </c>
      <c r="E418" s="93" t="s">
        <v>722</v>
      </c>
      <c r="F418" s="48" t="s">
        <v>725</v>
      </c>
      <c r="G418" s="48" t="s">
        <v>159</v>
      </c>
      <c r="H418" s="48">
        <v>5</v>
      </c>
    </row>
    <row r="419" spans="1:8" x14ac:dyDescent="0.25">
      <c r="A419" s="15">
        <v>317</v>
      </c>
      <c r="B419" s="57" t="s">
        <v>407</v>
      </c>
      <c r="C419" s="48" t="s">
        <v>534</v>
      </c>
      <c r="D419" s="93">
        <v>0.25</v>
      </c>
      <c r="E419" s="93">
        <v>33</v>
      </c>
      <c r="F419" s="109" t="s">
        <v>105</v>
      </c>
      <c r="G419" s="48" t="s">
        <v>414</v>
      </c>
      <c r="H419" s="48">
        <v>7</v>
      </c>
    </row>
    <row r="420" spans="1:8" x14ac:dyDescent="0.25">
      <c r="A420" s="23">
        <v>318</v>
      </c>
      <c r="B420" s="57" t="s">
        <v>407</v>
      </c>
      <c r="C420" s="48" t="s">
        <v>534</v>
      </c>
      <c r="D420" s="106">
        <v>0.2</v>
      </c>
      <c r="E420" s="93">
        <v>33</v>
      </c>
      <c r="F420" s="109" t="s">
        <v>105</v>
      </c>
      <c r="G420" s="48" t="s">
        <v>414</v>
      </c>
      <c r="H420" s="48">
        <v>7</v>
      </c>
    </row>
    <row r="421" spans="1:8" x14ac:dyDescent="0.25">
      <c r="A421" s="15">
        <v>319</v>
      </c>
      <c r="B421" s="57" t="s">
        <v>343</v>
      </c>
      <c r="C421" s="48" t="s">
        <v>337</v>
      </c>
      <c r="D421" s="48">
        <v>1</v>
      </c>
      <c r="E421" s="93">
        <v>41</v>
      </c>
      <c r="F421" s="113" t="s">
        <v>261</v>
      </c>
      <c r="G421" s="48" t="s">
        <v>40</v>
      </c>
      <c r="H421" s="48">
        <v>7</v>
      </c>
    </row>
    <row r="422" spans="1:8" x14ac:dyDescent="0.25">
      <c r="A422" s="23">
        <v>320</v>
      </c>
      <c r="B422" s="57" t="s">
        <v>161</v>
      </c>
      <c r="C422" s="48" t="s">
        <v>182</v>
      </c>
      <c r="D422" s="109">
        <v>1</v>
      </c>
      <c r="E422" s="93">
        <v>13</v>
      </c>
      <c r="F422" s="109" t="s">
        <v>726</v>
      </c>
      <c r="G422" s="109" t="s">
        <v>89</v>
      </c>
      <c r="H422" s="109">
        <v>2</v>
      </c>
    </row>
    <row r="423" spans="1:8" x14ac:dyDescent="0.25">
      <c r="A423" s="15">
        <v>321</v>
      </c>
      <c r="B423" s="57" t="s">
        <v>711</v>
      </c>
      <c r="C423" s="48" t="s">
        <v>720</v>
      </c>
      <c r="D423" s="113">
        <v>1</v>
      </c>
      <c r="E423" s="48">
        <v>13</v>
      </c>
      <c r="F423" s="113" t="s">
        <v>726</v>
      </c>
      <c r="G423" s="48" t="s">
        <v>260</v>
      </c>
      <c r="H423" s="48">
        <v>3</v>
      </c>
    </row>
    <row r="424" spans="1:8" x14ac:dyDescent="0.25">
      <c r="A424" s="23">
        <v>322</v>
      </c>
      <c r="B424" s="57" t="s">
        <v>712</v>
      </c>
      <c r="C424" s="48" t="s">
        <v>721</v>
      </c>
      <c r="D424" s="48">
        <v>1</v>
      </c>
      <c r="E424" s="48">
        <v>13</v>
      </c>
      <c r="F424" s="113" t="str">
        <f>F423</f>
        <v xml:space="preserve"> Fiziskais un kvalificētais darbs</v>
      </c>
      <c r="G424" s="48" t="s">
        <v>89</v>
      </c>
      <c r="H424" s="48">
        <v>2</v>
      </c>
    </row>
    <row r="425" spans="1:8" x14ac:dyDescent="0.25">
      <c r="A425" s="15"/>
      <c r="B425" s="208" t="s">
        <v>764</v>
      </c>
      <c r="C425" s="50"/>
      <c r="D425" s="145">
        <f>SUM(D402:D424)</f>
        <v>39.5</v>
      </c>
      <c r="E425" s="48"/>
      <c r="F425" s="50"/>
      <c r="G425" s="50"/>
      <c r="H425" s="50"/>
    </row>
    <row r="426" spans="1:8" x14ac:dyDescent="0.25">
      <c r="A426" s="15"/>
      <c r="B426" s="26" t="s">
        <v>50</v>
      </c>
      <c r="C426" s="28"/>
      <c r="D426" s="28"/>
      <c r="E426" s="28"/>
      <c r="F426" s="28"/>
      <c r="G426" s="28"/>
      <c r="H426" s="28"/>
    </row>
    <row r="427" spans="1:8" x14ac:dyDescent="0.25">
      <c r="A427" s="15">
        <v>323</v>
      </c>
      <c r="B427" s="52" t="s">
        <v>96</v>
      </c>
      <c r="C427" s="28" t="s">
        <v>51</v>
      </c>
      <c r="D427" s="15">
        <v>1</v>
      </c>
      <c r="E427" s="15">
        <v>36</v>
      </c>
      <c r="F427" s="28" t="s">
        <v>32</v>
      </c>
      <c r="G427" s="15" t="s">
        <v>33</v>
      </c>
      <c r="H427" s="15">
        <v>14</v>
      </c>
    </row>
    <row r="428" spans="1:8" x14ac:dyDescent="0.25">
      <c r="A428" s="15">
        <v>324</v>
      </c>
      <c r="B428" s="16" t="s">
        <v>136</v>
      </c>
      <c r="C428" s="28" t="s">
        <v>212</v>
      </c>
      <c r="D428" s="15">
        <v>1</v>
      </c>
      <c r="E428" s="15">
        <v>51</v>
      </c>
      <c r="F428" s="15" t="s">
        <v>116</v>
      </c>
      <c r="G428" s="15" t="s">
        <v>33</v>
      </c>
      <c r="H428" s="15">
        <v>13</v>
      </c>
    </row>
    <row r="429" spans="1:8" x14ac:dyDescent="0.25">
      <c r="A429" s="15">
        <v>325</v>
      </c>
      <c r="B429" s="16" t="s">
        <v>196</v>
      </c>
      <c r="C429" s="28" t="s">
        <v>208</v>
      </c>
      <c r="D429" s="15">
        <v>1</v>
      </c>
      <c r="E429" s="15">
        <v>51</v>
      </c>
      <c r="F429" s="15" t="s">
        <v>116</v>
      </c>
      <c r="G429" s="15" t="s">
        <v>24</v>
      </c>
      <c r="H429" s="15">
        <v>12</v>
      </c>
    </row>
    <row r="430" spans="1:8" x14ac:dyDescent="0.25">
      <c r="A430" s="15">
        <v>326</v>
      </c>
      <c r="B430" s="16" t="s">
        <v>197</v>
      </c>
      <c r="C430" s="28" t="s">
        <v>202</v>
      </c>
      <c r="D430" s="15">
        <v>1</v>
      </c>
      <c r="E430" s="15">
        <v>51</v>
      </c>
      <c r="F430" s="15" t="s">
        <v>116</v>
      </c>
      <c r="G430" s="15" t="s">
        <v>24</v>
      </c>
      <c r="H430" s="15">
        <v>12</v>
      </c>
    </row>
    <row r="431" spans="1:8" x14ac:dyDescent="0.25">
      <c r="A431" s="15">
        <v>327</v>
      </c>
      <c r="B431" s="16" t="s">
        <v>198</v>
      </c>
      <c r="C431" s="28" t="s">
        <v>203</v>
      </c>
      <c r="D431" s="15">
        <v>1</v>
      </c>
      <c r="E431" s="15">
        <v>51</v>
      </c>
      <c r="F431" s="15" t="s">
        <v>116</v>
      </c>
      <c r="G431" s="15" t="s">
        <v>24</v>
      </c>
      <c r="H431" s="15">
        <v>12</v>
      </c>
    </row>
    <row r="432" spans="1:8" x14ac:dyDescent="0.25">
      <c r="A432" s="15">
        <v>328</v>
      </c>
      <c r="B432" s="18" t="s">
        <v>525</v>
      </c>
      <c r="C432" s="28" t="s">
        <v>213</v>
      </c>
      <c r="D432" s="15">
        <v>1</v>
      </c>
      <c r="E432" s="15">
        <v>51</v>
      </c>
      <c r="F432" s="15" t="s">
        <v>116</v>
      </c>
      <c r="G432" s="15" t="s">
        <v>24</v>
      </c>
      <c r="H432" s="15">
        <v>12</v>
      </c>
    </row>
    <row r="433" spans="1:8" x14ac:dyDescent="0.25">
      <c r="A433" s="15">
        <v>329</v>
      </c>
      <c r="B433" s="16" t="s">
        <v>199</v>
      </c>
      <c r="C433" s="28" t="s">
        <v>207</v>
      </c>
      <c r="D433" s="15">
        <v>3</v>
      </c>
      <c r="E433" s="15">
        <v>51</v>
      </c>
      <c r="F433" s="15" t="s">
        <v>116</v>
      </c>
      <c r="G433" s="15" t="s">
        <v>24</v>
      </c>
      <c r="H433" s="15">
        <v>12</v>
      </c>
    </row>
    <row r="434" spans="1:8" x14ac:dyDescent="0.25">
      <c r="A434" s="15">
        <v>330</v>
      </c>
      <c r="B434" s="16" t="s">
        <v>200</v>
      </c>
      <c r="C434" s="28" t="s">
        <v>206</v>
      </c>
      <c r="D434" s="15">
        <v>1</v>
      </c>
      <c r="E434" s="15">
        <v>51</v>
      </c>
      <c r="F434" s="15" t="s">
        <v>116</v>
      </c>
      <c r="G434" s="15" t="s">
        <v>238</v>
      </c>
      <c r="H434" s="15">
        <v>11</v>
      </c>
    </row>
    <row r="435" spans="1:8" x14ac:dyDescent="0.25">
      <c r="A435" s="15">
        <v>331</v>
      </c>
      <c r="B435" s="16" t="s">
        <v>201</v>
      </c>
      <c r="C435" s="28" t="s">
        <v>205</v>
      </c>
      <c r="D435" s="15">
        <v>1</v>
      </c>
      <c r="E435" s="15">
        <v>23</v>
      </c>
      <c r="F435" s="15" t="s">
        <v>86</v>
      </c>
      <c r="G435" s="15" t="s">
        <v>48</v>
      </c>
      <c r="H435" s="15">
        <v>10</v>
      </c>
    </row>
    <row r="436" spans="1:8" x14ac:dyDescent="0.25">
      <c r="A436" s="15">
        <v>332</v>
      </c>
      <c r="B436" s="16" t="s">
        <v>130</v>
      </c>
      <c r="C436" s="28" t="s">
        <v>85</v>
      </c>
      <c r="D436" s="15">
        <v>1</v>
      </c>
      <c r="E436" s="15">
        <v>23</v>
      </c>
      <c r="F436" s="15" t="s">
        <v>86</v>
      </c>
      <c r="G436" s="15" t="s">
        <v>87</v>
      </c>
      <c r="H436" s="15">
        <v>9</v>
      </c>
    </row>
    <row r="437" spans="1:8" x14ac:dyDescent="0.25">
      <c r="A437" s="15">
        <v>333</v>
      </c>
      <c r="B437" s="16" t="s">
        <v>602</v>
      </c>
      <c r="C437" s="28" t="s">
        <v>204</v>
      </c>
      <c r="D437" s="15">
        <v>1</v>
      </c>
      <c r="E437" s="209" t="s">
        <v>117</v>
      </c>
      <c r="F437" s="15" t="s">
        <v>118</v>
      </c>
      <c r="G437" s="15" t="s">
        <v>40</v>
      </c>
      <c r="H437" s="15">
        <v>8</v>
      </c>
    </row>
    <row r="438" spans="1:8" x14ac:dyDescent="0.25">
      <c r="A438" s="15"/>
      <c r="B438" s="77" t="s">
        <v>119</v>
      </c>
      <c r="C438" s="28"/>
      <c r="D438" s="92">
        <f>SUM(D427:D437)</f>
        <v>13</v>
      </c>
      <c r="E438" s="28"/>
      <c r="F438" s="28"/>
      <c r="G438" s="28"/>
      <c r="H438" s="28"/>
    </row>
    <row r="439" spans="1:8" x14ac:dyDescent="0.25">
      <c r="A439" s="15"/>
      <c r="B439" s="26" t="s">
        <v>44</v>
      </c>
      <c r="C439" s="28"/>
      <c r="D439" s="28"/>
      <c r="E439" s="28"/>
      <c r="F439" s="28"/>
      <c r="G439" s="28"/>
      <c r="H439" s="28"/>
    </row>
    <row r="440" spans="1:8" x14ac:dyDescent="0.25">
      <c r="A440" s="15">
        <v>334</v>
      </c>
      <c r="B440" s="52" t="s">
        <v>618</v>
      </c>
      <c r="C440" s="15" t="s">
        <v>45</v>
      </c>
      <c r="D440" s="12">
        <v>1</v>
      </c>
      <c r="E440" s="15" t="s">
        <v>46</v>
      </c>
      <c r="F440" s="15" t="s">
        <v>47</v>
      </c>
      <c r="G440" s="15" t="s">
        <v>33</v>
      </c>
      <c r="H440" s="15">
        <v>14</v>
      </c>
    </row>
    <row r="441" spans="1:8" x14ac:dyDescent="0.25">
      <c r="A441" s="15">
        <v>335</v>
      </c>
      <c r="B441" s="33" t="s">
        <v>272</v>
      </c>
      <c r="C441" s="15" t="s">
        <v>283</v>
      </c>
      <c r="D441" s="12">
        <v>2</v>
      </c>
      <c r="E441" s="210" t="s">
        <v>46</v>
      </c>
      <c r="F441" s="12" t="s">
        <v>47</v>
      </c>
      <c r="G441" s="12" t="s">
        <v>48</v>
      </c>
      <c r="H441" s="12">
        <v>12</v>
      </c>
    </row>
    <row r="442" spans="1:8" x14ac:dyDescent="0.25">
      <c r="A442" s="15">
        <v>336</v>
      </c>
      <c r="B442" s="33" t="s">
        <v>273</v>
      </c>
      <c r="C442" s="15" t="s">
        <v>284</v>
      </c>
      <c r="D442" s="12">
        <v>8</v>
      </c>
      <c r="E442" s="210" t="s">
        <v>46</v>
      </c>
      <c r="F442" s="12" t="s">
        <v>47</v>
      </c>
      <c r="G442" s="12" t="s">
        <v>259</v>
      </c>
      <c r="H442" s="12">
        <v>9</v>
      </c>
    </row>
    <row r="443" spans="1:8" x14ac:dyDescent="0.25">
      <c r="A443" s="15">
        <v>337</v>
      </c>
      <c r="B443" s="33" t="s">
        <v>281</v>
      </c>
      <c r="C443" s="15" t="s">
        <v>285</v>
      </c>
      <c r="D443" s="12">
        <v>18</v>
      </c>
      <c r="E443" s="210" t="s">
        <v>46</v>
      </c>
      <c r="F443" s="12" t="s">
        <v>47</v>
      </c>
      <c r="G443" s="12" t="s">
        <v>260</v>
      </c>
      <c r="H443" s="12">
        <v>8</v>
      </c>
    </row>
    <row r="444" spans="1:8" x14ac:dyDescent="0.25">
      <c r="A444" s="15">
        <v>338</v>
      </c>
      <c r="B444" s="33" t="s">
        <v>274</v>
      </c>
      <c r="C444" s="15" t="s">
        <v>285</v>
      </c>
      <c r="D444" s="12">
        <v>5</v>
      </c>
      <c r="E444" s="210" t="s">
        <v>46</v>
      </c>
      <c r="F444" s="12" t="s">
        <v>47</v>
      </c>
      <c r="G444" s="12" t="s">
        <v>259</v>
      </c>
      <c r="H444" s="12">
        <v>9</v>
      </c>
    </row>
    <row r="445" spans="1:8" x14ac:dyDescent="0.25">
      <c r="A445" s="15">
        <v>339</v>
      </c>
      <c r="B445" s="33" t="s">
        <v>275</v>
      </c>
      <c r="C445" s="15" t="s">
        <v>668</v>
      </c>
      <c r="D445" s="12">
        <v>4</v>
      </c>
      <c r="E445" s="210" t="s">
        <v>46</v>
      </c>
      <c r="F445" s="12" t="s">
        <v>47</v>
      </c>
      <c r="G445" s="12" t="s">
        <v>125</v>
      </c>
      <c r="H445" s="12">
        <v>6</v>
      </c>
    </row>
    <row r="446" spans="1:8" x14ac:dyDescent="0.25">
      <c r="A446" s="15">
        <v>340</v>
      </c>
      <c r="B446" s="16" t="s">
        <v>276</v>
      </c>
      <c r="C446" s="15" t="s">
        <v>285</v>
      </c>
      <c r="D446" s="12">
        <v>1</v>
      </c>
      <c r="E446" s="210" t="s">
        <v>46</v>
      </c>
      <c r="F446" s="12" t="s">
        <v>47</v>
      </c>
      <c r="G446" s="12" t="s">
        <v>260</v>
      </c>
      <c r="H446" s="12">
        <v>8</v>
      </c>
    </row>
    <row r="447" spans="1:8" x14ac:dyDescent="0.25">
      <c r="A447" s="15">
        <v>341</v>
      </c>
      <c r="B447" s="16" t="s">
        <v>277</v>
      </c>
      <c r="C447" s="15" t="s">
        <v>285</v>
      </c>
      <c r="D447" s="12">
        <v>1</v>
      </c>
      <c r="E447" s="210" t="s">
        <v>46</v>
      </c>
      <c r="F447" s="12" t="s">
        <v>47</v>
      </c>
      <c r="G447" s="12" t="s">
        <v>259</v>
      </c>
      <c r="H447" s="12">
        <v>9</v>
      </c>
    </row>
    <row r="448" spans="1:8" x14ac:dyDescent="0.25">
      <c r="A448" s="15">
        <v>342</v>
      </c>
      <c r="B448" s="16" t="s">
        <v>278</v>
      </c>
      <c r="C448" s="15" t="s">
        <v>285</v>
      </c>
      <c r="D448" s="12">
        <v>1</v>
      </c>
      <c r="E448" s="210" t="s">
        <v>46</v>
      </c>
      <c r="F448" s="12" t="s">
        <v>47</v>
      </c>
      <c r="G448" s="12" t="s">
        <v>260</v>
      </c>
      <c r="H448" s="12">
        <v>8</v>
      </c>
    </row>
    <row r="449" spans="1:8" x14ac:dyDescent="0.25">
      <c r="A449" s="15">
        <v>343</v>
      </c>
      <c r="B449" s="33" t="s">
        <v>279</v>
      </c>
      <c r="C449" s="15" t="s">
        <v>177</v>
      </c>
      <c r="D449" s="12">
        <v>2</v>
      </c>
      <c r="E449" s="210" t="s">
        <v>282</v>
      </c>
      <c r="F449" s="12" t="s">
        <v>118</v>
      </c>
      <c r="G449" s="12" t="s">
        <v>40</v>
      </c>
      <c r="H449" s="12">
        <v>8</v>
      </c>
    </row>
    <row r="450" spans="1:8" x14ac:dyDescent="0.25">
      <c r="A450" s="15"/>
      <c r="B450" s="77" t="s">
        <v>280</v>
      </c>
      <c r="C450" s="211"/>
      <c r="D450" s="14">
        <f>SUM(D440:D449)</f>
        <v>43</v>
      </c>
      <c r="E450" s="50"/>
      <c r="F450" s="50"/>
      <c r="G450" s="50"/>
      <c r="H450" s="50"/>
    </row>
    <row r="451" spans="1:8" x14ac:dyDescent="0.25">
      <c r="A451" s="15"/>
      <c r="B451" s="26" t="s">
        <v>49</v>
      </c>
      <c r="C451" s="28"/>
      <c r="D451" s="28"/>
      <c r="E451" s="28"/>
      <c r="F451" s="28"/>
      <c r="G451" s="28"/>
      <c r="H451" s="28"/>
    </row>
    <row r="452" spans="1:8" x14ac:dyDescent="0.25">
      <c r="A452" s="23">
        <v>344</v>
      </c>
      <c r="B452" s="52" t="s">
        <v>94</v>
      </c>
      <c r="C452" s="28" t="s">
        <v>38</v>
      </c>
      <c r="D452" s="15">
        <v>1</v>
      </c>
      <c r="E452" s="15">
        <v>1</v>
      </c>
      <c r="F452" s="28" t="s">
        <v>11</v>
      </c>
      <c r="G452" s="15" t="s">
        <v>238</v>
      </c>
      <c r="H452" s="15">
        <v>13</v>
      </c>
    </row>
    <row r="453" spans="1:8" x14ac:dyDescent="0.25">
      <c r="A453" s="15"/>
      <c r="B453" s="212" t="s">
        <v>746</v>
      </c>
      <c r="C453" s="30"/>
      <c r="D453" s="24">
        <v>1</v>
      </c>
      <c r="E453" s="23"/>
      <c r="F453" s="30"/>
      <c r="G453" s="23"/>
      <c r="H453" s="23"/>
    </row>
    <row r="454" spans="1:8" x14ac:dyDescent="0.25">
      <c r="A454" s="15"/>
      <c r="B454" s="100" t="s">
        <v>100</v>
      </c>
      <c r="C454" s="28"/>
      <c r="D454" s="15"/>
      <c r="E454" s="15"/>
      <c r="F454" s="28"/>
      <c r="G454" s="15"/>
      <c r="H454" s="15"/>
    </row>
    <row r="455" spans="1:8" x14ac:dyDescent="0.25">
      <c r="A455" s="15">
        <v>345</v>
      </c>
      <c r="B455" s="65" t="s">
        <v>586</v>
      </c>
      <c r="C455" s="28" t="s">
        <v>52</v>
      </c>
      <c r="D455" s="15">
        <v>1</v>
      </c>
      <c r="E455" s="15">
        <v>36</v>
      </c>
      <c r="F455" s="28" t="s">
        <v>32</v>
      </c>
      <c r="G455" s="15" t="s">
        <v>33</v>
      </c>
      <c r="H455" s="15">
        <v>14</v>
      </c>
    </row>
    <row r="456" spans="1:8" x14ac:dyDescent="0.25">
      <c r="A456" s="15">
        <v>346</v>
      </c>
      <c r="B456" s="213" t="s">
        <v>767</v>
      </c>
      <c r="C456" s="28" t="s">
        <v>527</v>
      </c>
      <c r="D456" s="214">
        <v>1</v>
      </c>
      <c r="E456" s="215" t="s">
        <v>433</v>
      </c>
      <c r="F456" s="132" t="s">
        <v>141</v>
      </c>
      <c r="G456" s="214" t="s">
        <v>634</v>
      </c>
      <c r="H456" s="214">
        <v>11</v>
      </c>
    </row>
    <row r="457" spans="1:8" x14ac:dyDescent="0.25">
      <c r="A457" s="15">
        <v>347</v>
      </c>
      <c r="B457" s="16" t="s">
        <v>431</v>
      </c>
      <c r="C457" s="28" t="s">
        <v>526</v>
      </c>
      <c r="D457" s="15">
        <v>1</v>
      </c>
      <c r="E457" s="215" t="s">
        <v>428</v>
      </c>
      <c r="F457" s="132" t="s">
        <v>105</v>
      </c>
      <c r="G457" s="15" t="s">
        <v>48</v>
      </c>
      <c r="H457" s="15">
        <v>10</v>
      </c>
    </row>
    <row r="458" spans="1:8" x14ac:dyDescent="0.25">
      <c r="A458" s="15">
        <v>348</v>
      </c>
      <c r="B458" s="16" t="s">
        <v>415</v>
      </c>
      <c r="C458" s="28" t="s">
        <v>526</v>
      </c>
      <c r="D458" s="15">
        <v>1</v>
      </c>
      <c r="E458" s="216" t="s">
        <v>428</v>
      </c>
      <c r="F458" s="132" t="s">
        <v>105</v>
      </c>
      <c r="G458" s="15" t="s">
        <v>48</v>
      </c>
      <c r="H458" s="15">
        <v>10</v>
      </c>
    </row>
    <row r="459" spans="1:8" x14ac:dyDescent="0.25">
      <c r="A459" s="15"/>
      <c r="B459" s="217" t="s">
        <v>452</v>
      </c>
      <c r="C459" s="30"/>
      <c r="D459" s="24">
        <f>SUM(D455:D458)</f>
        <v>4</v>
      </c>
      <c r="E459" s="218"/>
      <c r="F459" s="219"/>
      <c r="G459" s="23"/>
      <c r="H459" s="23"/>
    </row>
    <row r="460" spans="1:8" x14ac:dyDescent="0.25">
      <c r="A460" s="15"/>
      <c r="B460" s="64" t="s">
        <v>432</v>
      </c>
      <c r="C460" s="28"/>
      <c r="D460" s="15"/>
      <c r="E460" s="15"/>
      <c r="F460" s="28"/>
      <c r="G460" s="15"/>
      <c r="H460" s="15"/>
    </row>
    <row r="461" spans="1:8" x14ac:dyDescent="0.25">
      <c r="A461" s="15">
        <v>349</v>
      </c>
      <c r="B461" s="16" t="s">
        <v>587</v>
      </c>
      <c r="C461" s="28" t="s">
        <v>531</v>
      </c>
      <c r="D461" s="15">
        <v>1</v>
      </c>
      <c r="E461" s="215" t="s">
        <v>428</v>
      </c>
      <c r="F461" s="132" t="s">
        <v>105</v>
      </c>
      <c r="G461" s="15" t="s">
        <v>48</v>
      </c>
      <c r="H461" s="15">
        <v>10</v>
      </c>
    </row>
    <row r="462" spans="1:8" ht="27" x14ac:dyDescent="0.25">
      <c r="A462" s="15">
        <v>350</v>
      </c>
      <c r="B462" s="18" t="s">
        <v>747</v>
      </c>
      <c r="C462" s="28" t="s">
        <v>527</v>
      </c>
      <c r="D462" s="15">
        <v>1</v>
      </c>
      <c r="E462" s="215" t="s">
        <v>428</v>
      </c>
      <c r="F462" s="132" t="s">
        <v>105</v>
      </c>
      <c r="G462" s="15" t="s">
        <v>48</v>
      </c>
      <c r="H462" s="15">
        <v>10</v>
      </c>
    </row>
    <row r="463" spans="1:8" x14ac:dyDescent="0.25">
      <c r="A463" s="15">
        <v>351</v>
      </c>
      <c r="B463" s="16" t="s">
        <v>363</v>
      </c>
      <c r="C463" s="15" t="s">
        <v>169</v>
      </c>
      <c r="D463" s="15">
        <v>1</v>
      </c>
      <c r="E463" s="220" t="s">
        <v>433</v>
      </c>
      <c r="F463" s="17" t="s">
        <v>141</v>
      </c>
      <c r="G463" s="15" t="s">
        <v>634</v>
      </c>
      <c r="H463" s="15">
        <v>11</v>
      </c>
    </row>
    <row r="464" spans="1:8" x14ac:dyDescent="0.25">
      <c r="A464" s="15">
        <v>352</v>
      </c>
      <c r="B464" s="16" t="s">
        <v>419</v>
      </c>
      <c r="C464" s="28" t="s">
        <v>532</v>
      </c>
      <c r="D464" s="15">
        <v>1</v>
      </c>
      <c r="E464" s="215" t="s">
        <v>428</v>
      </c>
      <c r="F464" s="132" t="s">
        <v>105</v>
      </c>
      <c r="G464" s="15" t="s">
        <v>48</v>
      </c>
      <c r="H464" s="15">
        <v>10</v>
      </c>
    </row>
    <row r="465" spans="1:8" x14ac:dyDescent="0.25">
      <c r="A465" s="15">
        <v>353</v>
      </c>
      <c r="B465" s="16" t="s">
        <v>415</v>
      </c>
      <c r="C465" s="28" t="s">
        <v>526</v>
      </c>
      <c r="D465" s="15">
        <v>2</v>
      </c>
      <c r="E465" s="215" t="s">
        <v>428</v>
      </c>
      <c r="F465" s="132" t="s">
        <v>105</v>
      </c>
      <c r="G465" s="15" t="s">
        <v>40</v>
      </c>
      <c r="H465" s="15">
        <v>9</v>
      </c>
    </row>
    <row r="466" spans="1:8" x14ac:dyDescent="0.25">
      <c r="A466" s="15">
        <v>354</v>
      </c>
      <c r="B466" s="16" t="s">
        <v>420</v>
      </c>
      <c r="C466" s="28" t="s">
        <v>533</v>
      </c>
      <c r="D466" s="15">
        <v>1</v>
      </c>
      <c r="E466" s="215" t="s">
        <v>428</v>
      </c>
      <c r="F466" s="132" t="s">
        <v>105</v>
      </c>
      <c r="G466" s="15" t="s">
        <v>40</v>
      </c>
      <c r="H466" s="15">
        <v>9</v>
      </c>
    </row>
    <row r="467" spans="1:8" ht="27" x14ac:dyDescent="0.25">
      <c r="A467" s="15">
        <v>355</v>
      </c>
      <c r="B467" s="18" t="s">
        <v>421</v>
      </c>
      <c r="C467" s="28" t="s">
        <v>534</v>
      </c>
      <c r="D467" s="15">
        <v>1</v>
      </c>
      <c r="E467" s="215" t="s">
        <v>428</v>
      </c>
      <c r="F467" s="132" t="s">
        <v>105</v>
      </c>
      <c r="G467" s="15" t="s">
        <v>413</v>
      </c>
      <c r="H467" s="15">
        <v>7</v>
      </c>
    </row>
    <row r="468" spans="1:8" x14ac:dyDescent="0.25">
      <c r="A468" s="15">
        <v>356</v>
      </c>
      <c r="B468" s="16" t="s">
        <v>422</v>
      </c>
      <c r="C468" s="28" t="s">
        <v>85</v>
      </c>
      <c r="D468" s="15">
        <v>1</v>
      </c>
      <c r="E468" s="220" t="s">
        <v>282</v>
      </c>
      <c r="F468" s="221" t="s">
        <v>118</v>
      </c>
      <c r="G468" s="15" t="s">
        <v>40</v>
      </c>
      <c r="H468" s="15">
        <v>8</v>
      </c>
    </row>
    <row r="469" spans="1:8" x14ac:dyDescent="0.25">
      <c r="A469" s="15">
        <v>357</v>
      </c>
      <c r="B469" s="222" t="s">
        <v>323</v>
      </c>
      <c r="C469" s="28" t="s">
        <v>99</v>
      </c>
      <c r="D469" s="67">
        <v>1</v>
      </c>
      <c r="E469" s="220" t="s">
        <v>155</v>
      </c>
      <c r="F469" s="70" t="s">
        <v>80</v>
      </c>
      <c r="G469" s="15" t="s">
        <v>260</v>
      </c>
      <c r="H469" s="15">
        <v>8</v>
      </c>
    </row>
    <row r="470" spans="1:8" x14ac:dyDescent="0.25">
      <c r="A470" s="15">
        <v>358</v>
      </c>
      <c r="B470" s="222" t="s">
        <v>423</v>
      </c>
      <c r="C470" s="28" t="s">
        <v>535</v>
      </c>
      <c r="D470" s="67">
        <v>1</v>
      </c>
      <c r="E470" s="215" t="s">
        <v>428</v>
      </c>
      <c r="F470" s="132" t="s">
        <v>105</v>
      </c>
      <c r="G470" s="15" t="s">
        <v>115</v>
      </c>
      <c r="H470" s="15">
        <v>8</v>
      </c>
    </row>
    <row r="471" spans="1:8" x14ac:dyDescent="0.25">
      <c r="A471" s="15">
        <v>359</v>
      </c>
      <c r="B471" s="223" t="s">
        <v>424</v>
      </c>
      <c r="C471" s="28" t="s">
        <v>536</v>
      </c>
      <c r="D471" s="67">
        <v>1</v>
      </c>
      <c r="E471" s="215" t="s">
        <v>430</v>
      </c>
      <c r="F471" s="70" t="s">
        <v>86</v>
      </c>
      <c r="G471" s="15" t="s">
        <v>89</v>
      </c>
      <c r="H471" s="15">
        <v>6</v>
      </c>
    </row>
    <row r="472" spans="1:8" x14ac:dyDescent="0.25">
      <c r="A472" s="15">
        <v>360</v>
      </c>
      <c r="B472" s="223" t="s">
        <v>425</v>
      </c>
      <c r="C472" s="28" t="s">
        <v>537</v>
      </c>
      <c r="D472" s="67">
        <v>1</v>
      </c>
      <c r="E472" s="215" t="s">
        <v>162</v>
      </c>
      <c r="F472" s="70" t="s">
        <v>163</v>
      </c>
      <c r="G472" s="15" t="s">
        <v>33</v>
      </c>
      <c r="H472" s="15">
        <v>7</v>
      </c>
    </row>
    <row r="473" spans="1:8" x14ac:dyDescent="0.25">
      <c r="A473" s="15">
        <v>361</v>
      </c>
      <c r="B473" s="223" t="s">
        <v>426</v>
      </c>
      <c r="C473" s="28" t="s">
        <v>538</v>
      </c>
      <c r="D473" s="67">
        <v>2</v>
      </c>
      <c r="E473" s="215" t="s">
        <v>162</v>
      </c>
      <c r="F473" s="70" t="s">
        <v>163</v>
      </c>
      <c r="G473" s="15" t="s">
        <v>40</v>
      </c>
      <c r="H473" s="15">
        <v>4</v>
      </c>
    </row>
    <row r="474" spans="1:8" x14ac:dyDescent="0.25">
      <c r="A474" s="15">
        <v>362</v>
      </c>
      <c r="B474" s="223" t="s">
        <v>345</v>
      </c>
      <c r="C474" s="28" t="s">
        <v>264</v>
      </c>
      <c r="D474" s="67">
        <v>1</v>
      </c>
      <c r="E474" s="215" t="s">
        <v>162</v>
      </c>
      <c r="F474" s="70" t="s">
        <v>163</v>
      </c>
      <c r="G474" s="15" t="s">
        <v>89</v>
      </c>
      <c r="H474" s="15">
        <v>2</v>
      </c>
    </row>
    <row r="475" spans="1:8" x14ac:dyDescent="0.25">
      <c r="A475" s="15">
        <v>363</v>
      </c>
      <c r="B475" s="223" t="s">
        <v>161</v>
      </c>
      <c r="C475" s="28" t="s">
        <v>182</v>
      </c>
      <c r="D475" s="67">
        <v>5</v>
      </c>
      <c r="E475" s="215" t="s">
        <v>162</v>
      </c>
      <c r="F475" s="70" t="s">
        <v>163</v>
      </c>
      <c r="G475" s="15" t="s">
        <v>125</v>
      </c>
      <c r="H475" s="15">
        <v>1</v>
      </c>
    </row>
    <row r="476" spans="1:8" x14ac:dyDescent="0.25">
      <c r="A476" s="15">
        <v>364</v>
      </c>
      <c r="B476" s="223" t="s">
        <v>427</v>
      </c>
      <c r="C476" s="28" t="s">
        <v>181</v>
      </c>
      <c r="D476" s="224">
        <v>4</v>
      </c>
      <c r="E476" s="215" t="s">
        <v>162</v>
      </c>
      <c r="F476" s="70" t="s">
        <v>163</v>
      </c>
      <c r="G476" s="15" t="s">
        <v>89</v>
      </c>
      <c r="H476" s="15">
        <v>2</v>
      </c>
    </row>
    <row r="477" spans="1:8" x14ac:dyDescent="0.25">
      <c r="A477" s="15">
        <v>365</v>
      </c>
      <c r="B477" s="65" t="s">
        <v>528</v>
      </c>
      <c r="C477" s="28" t="s">
        <v>539</v>
      </c>
      <c r="D477" s="225">
        <v>0.625</v>
      </c>
      <c r="E477" s="215" t="s">
        <v>162</v>
      </c>
      <c r="F477" s="70" t="s">
        <v>163</v>
      </c>
      <c r="G477" s="15" t="s">
        <v>48</v>
      </c>
      <c r="H477" s="15">
        <v>5</v>
      </c>
    </row>
    <row r="478" spans="1:8" x14ac:dyDescent="0.25">
      <c r="A478" s="15">
        <v>366</v>
      </c>
      <c r="B478" s="65" t="s">
        <v>528</v>
      </c>
      <c r="C478" s="28" t="s">
        <v>539</v>
      </c>
      <c r="D478" s="226">
        <v>0.375</v>
      </c>
      <c r="E478" s="215" t="s">
        <v>162</v>
      </c>
      <c r="F478" s="70" t="s">
        <v>163</v>
      </c>
      <c r="G478" s="15" t="s">
        <v>48</v>
      </c>
      <c r="H478" s="15">
        <v>5</v>
      </c>
    </row>
    <row r="479" spans="1:8" x14ac:dyDescent="0.25">
      <c r="A479" s="15">
        <v>367</v>
      </c>
      <c r="B479" s="227" t="s">
        <v>529</v>
      </c>
      <c r="C479" s="28" t="s">
        <v>540</v>
      </c>
      <c r="D479" s="225">
        <v>0.625</v>
      </c>
      <c r="E479" s="215" t="s">
        <v>162</v>
      </c>
      <c r="F479" s="70" t="s">
        <v>163</v>
      </c>
      <c r="G479" s="15" t="s">
        <v>48</v>
      </c>
      <c r="H479" s="15">
        <v>5</v>
      </c>
    </row>
    <row r="480" spans="1:8" x14ac:dyDescent="0.25">
      <c r="A480" s="15">
        <v>368</v>
      </c>
      <c r="B480" s="227" t="s">
        <v>529</v>
      </c>
      <c r="C480" s="28" t="s">
        <v>540</v>
      </c>
      <c r="D480" s="225">
        <v>0.375</v>
      </c>
      <c r="E480" s="215" t="s">
        <v>162</v>
      </c>
      <c r="F480" s="70" t="s">
        <v>163</v>
      </c>
      <c r="G480" s="15" t="s">
        <v>48</v>
      </c>
      <c r="H480" s="15">
        <v>5</v>
      </c>
    </row>
    <row r="481" spans="1:8" x14ac:dyDescent="0.25">
      <c r="A481" s="15"/>
      <c r="B481" s="228" t="s">
        <v>755</v>
      </c>
      <c r="C481" s="30"/>
      <c r="D481" s="229">
        <f>SUM(D461:D480)</f>
        <v>27</v>
      </c>
      <c r="E481" s="230"/>
      <c r="F481" s="231"/>
      <c r="G481" s="23"/>
      <c r="H481" s="23"/>
    </row>
    <row r="482" spans="1:8" x14ac:dyDescent="0.25">
      <c r="A482" s="15"/>
      <c r="B482" s="64" t="s">
        <v>101</v>
      </c>
      <c r="C482" s="28"/>
      <c r="D482" s="28"/>
      <c r="E482" s="28"/>
      <c r="F482" s="28"/>
      <c r="G482" s="28"/>
      <c r="H482" s="28"/>
    </row>
    <row r="483" spans="1:8" x14ac:dyDescent="0.25">
      <c r="A483" s="15">
        <v>369</v>
      </c>
      <c r="B483" s="65" t="s">
        <v>94</v>
      </c>
      <c r="C483" s="28" t="s">
        <v>52</v>
      </c>
      <c r="D483" s="15">
        <v>1</v>
      </c>
      <c r="E483" s="15">
        <v>33</v>
      </c>
      <c r="F483" s="28" t="s">
        <v>105</v>
      </c>
      <c r="G483" s="15" t="s">
        <v>48</v>
      </c>
      <c r="H483" s="15">
        <v>10</v>
      </c>
    </row>
    <row r="484" spans="1:8" x14ac:dyDescent="0.25">
      <c r="A484" s="15">
        <v>370</v>
      </c>
      <c r="B484" s="18" t="s">
        <v>530</v>
      </c>
      <c r="C484" s="28" t="s">
        <v>534</v>
      </c>
      <c r="D484" s="15">
        <v>1</v>
      </c>
      <c r="E484" s="15">
        <v>33</v>
      </c>
      <c r="F484" s="28" t="s">
        <v>105</v>
      </c>
      <c r="G484" s="15" t="s">
        <v>40</v>
      </c>
      <c r="H484" s="15">
        <v>9</v>
      </c>
    </row>
    <row r="485" spans="1:8" x14ac:dyDescent="0.25">
      <c r="A485" s="15">
        <v>371</v>
      </c>
      <c r="B485" s="16" t="s">
        <v>530</v>
      </c>
      <c r="C485" s="28" t="s">
        <v>534</v>
      </c>
      <c r="D485" s="15">
        <v>1</v>
      </c>
      <c r="E485" s="15">
        <v>33</v>
      </c>
      <c r="F485" s="28" t="s">
        <v>105</v>
      </c>
      <c r="G485" s="15" t="s">
        <v>414</v>
      </c>
      <c r="H485" s="15">
        <v>7</v>
      </c>
    </row>
    <row r="486" spans="1:8" x14ac:dyDescent="0.25">
      <c r="A486" s="15">
        <v>372</v>
      </c>
      <c r="B486" s="232" t="s">
        <v>84</v>
      </c>
      <c r="C486" s="28" t="s">
        <v>541</v>
      </c>
      <c r="D486" s="233">
        <v>1</v>
      </c>
      <c r="E486" s="15">
        <v>23</v>
      </c>
      <c r="F486" s="28" t="s">
        <v>86</v>
      </c>
      <c r="G486" s="15" t="s">
        <v>125</v>
      </c>
      <c r="H486" s="15">
        <v>4</v>
      </c>
    </row>
    <row r="487" spans="1:8" x14ac:dyDescent="0.25">
      <c r="A487" s="15">
        <v>373</v>
      </c>
      <c r="B487" s="16" t="s">
        <v>161</v>
      </c>
      <c r="C487" s="28" t="s">
        <v>182</v>
      </c>
      <c r="D487" s="233">
        <v>0.4</v>
      </c>
      <c r="E487" s="15">
        <v>13</v>
      </c>
      <c r="F487" s="28" t="s">
        <v>163</v>
      </c>
      <c r="G487" s="15" t="s">
        <v>125</v>
      </c>
      <c r="H487" s="15">
        <v>1</v>
      </c>
    </row>
    <row r="488" spans="1:8" x14ac:dyDescent="0.25">
      <c r="A488" s="15">
        <v>374</v>
      </c>
      <c r="B488" s="16" t="s">
        <v>161</v>
      </c>
      <c r="C488" s="28" t="s">
        <v>182</v>
      </c>
      <c r="D488" s="15">
        <v>0.4</v>
      </c>
      <c r="E488" s="15">
        <v>13</v>
      </c>
      <c r="F488" s="28" t="s">
        <v>163</v>
      </c>
      <c r="G488" s="15" t="s">
        <v>125</v>
      </c>
      <c r="H488" s="15">
        <v>1</v>
      </c>
    </row>
    <row r="489" spans="1:8" x14ac:dyDescent="0.25">
      <c r="A489" s="15"/>
      <c r="B489" s="217" t="s">
        <v>756</v>
      </c>
      <c r="C489" s="30"/>
      <c r="D489" s="24">
        <f>SUM(D483:D488)</f>
        <v>4.8000000000000007</v>
      </c>
      <c r="E489" s="23"/>
      <c r="F489" s="30"/>
      <c r="G489" s="23"/>
      <c r="H489" s="23"/>
    </row>
    <row r="490" spans="1:8" x14ac:dyDescent="0.25">
      <c r="A490" s="15"/>
      <c r="B490" s="64" t="s">
        <v>102</v>
      </c>
      <c r="C490" s="28"/>
      <c r="D490" s="28"/>
      <c r="E490" s="28"/>
      <c r="F490" s="28"/>
      <c r="G490" s="28"/>
      <c r="H490" s="28"/>
    </row>
    <row r="491" spans="1:8" x14ac:dyDescent="0.25">
      <c r="A491" s="15">
        <v>375</v>
      </c>
      <c r="B491" s="65" t="s">
        <v>94</v>
      </c>
      <c r="C491" s="28" t="s">
        <v>52</v>
      </c>
      <c r="D491" s="15">
        <v>1</v>
      </c>
      <c r="E491" s="15">
        <v>33</v>
      </c>
      <c r="F491" s="28" t="s">
        <v>105</v>
      </c>
      <c r="G491" s="15" t="s">
        <v>48</v>
      </c>
      <c r="H491" s="15">
        <v>10</v>
      </c>
    </row>
    <row r="492" spans="1:8" x14ac:dyDescent="0.25">
      <c r="A492" s="15">
        <v>376</v>
      </c>
      <c r="B492" s="16" t="s">
        <v>401</v>
      </c>
      <c r="C492" s="28" t="s">
        <v>542</v>
      </c>
      <c r="D492" s="15">
        <v>1</v>
      </c>
      <c r="E492" s="15">
        <v>33</v>
      </c>
      <c r="F492" s="15" t="s">
        <v>105</v>
      </c>
      <c r="G492" s="15" t="s">
        <v>40</v>
      </c>
      <c r="H492" s="15">
        <v>9</v>
      </c>
    </row>
    <row r="493" spans="1:8" x14ac:dyDescent="0.25">
      <c r="A493" s="15">
        <v>377</v>
      </c>
      <c r="B493" s="16" t="s">
        <v>402</v>
      </c>
      <c r="C493" s="28" t="s">
        <v>542</v>
      </c>
      <c r="D493" s="15">
        <v>1</v>
      </c>
      <c r="E493" s="15">
        <v>33</v>
      </c>
      <c r="F493" s="15" t="s">
        <v>105</v>
      </c>
      <c r="G493" s="15" t="s">
        <v>40</v>
      </c>
      <c r="H493" s="15">
        <v>9</v>
      </c>
    </row>
    <row r="494" spans="1:8" x14ac:dyDescent="0.25">
      <c r="A494" s="15">
        <v>378</v>
      </c>
      <c r="B494" s="16" t="s">
        <v>546</v>
      </c>
      <c r="C494" s="28" t="s">
        <v>52</v>
      </c>
      <c r="D494" s="15">
        <v>1</v>
      </c>
      <c r="E494" s="15">
        <v>33</v>
      </c>
      <c r="F494" s="15" t="s">
        <v>105</v>
      </c>
      <c r="G494" s="15" t="s">
        <v>40</v>
      </c>
      <c r="H494" s="15">
        <v>9</v>
      </c>
    </row>
    <row r="495" spans="1:8" x14ac:dyDescent="0.25">
      <c r="A495" s="15">
        <v>379</v>
      </c>
      <c r="B495" s="16" t="s">
        <v>403</v>
      </c>
      <c r="C495" s="28" t="s">
        <v>52</v>
      </c>
      <c r="D495" s="15">
        <v>1</v>
      </c>
      <c r="E495" s="15">
        <v>33</v>
      </c>
      <c r="F495" s="15" t="s">
        <v>105</v>
      </c>
      <c r="G495" s="15" t="s">
        <v>40</v>
      </c>
      <c r="H495" s="15">
        <v>9</v>
      </c>
    </row>
    <row r="496" spans="1:8" x14ac:dyDescent="0.25">
      <c r="A496" s="15">
        <v>380</v>
      </c>
      <c r="B496" s="16" t="s">
        <v>404</v>
      </c>
      <c r="C496" s="28" t="s">
        <v>182</v>
      </c>
      <c r="D496" s="15">
        <v>2</v>
      </c>
      <c r="E496" s="15">
        <v>13</v>
      </c>
      <c r="F496" s="15" t="s">
        <v>163</v>
      </c>
      <c r="G496" s="15" t="s">
        <v>125</v>
      </c>
      <c r="H496" s="15">
        <v>1</v>
      </c>
    </row>
    <row r="497" spans="1:8" x14ac:dyDescent="0.25">
      <c r="A497" s="15">
        <v>381</v>
      </c>
      <c r="B497" s="16" t="s">
        <v>386</v>
      </c>
      <c r="C497" s="28" t="s">
        <v>264</v>
      </c>
      <c r="D497" s="15">
        <v>3</v>
      </c>
      <c r="E497" s="15">
        <v>13</v>
      </c>
      <c r="F497" s="15" t="s">
        <v>163</v>
      </c>
      <c r="G497" s="15" t="s">
        <v>125</v>
      </c>
      <c r="H497" s="15">
        <v>1</v>
      </c>
    </row>
    <row r="498" spans="1:8" x14ac:dyDescent="0.25">
      <c r="A498" s="15"/>
      <c r="B498" s="217" t="s">
        <v>758</v>
      </c>
      <c r="C498" s="30"/>
      <c r="D498" s="24">
        <f>SUM(D491:D497)</f>
        <v>10</v>
      </c>
      <c r="E498" s="23"/>
      <c r="F498" s="23"/>
      <c r="G498" s="23"/>
      <c r="H498" s="23"/>
    </row>
    <row r="499" spans="1:8" x14ac:dyDescent="0.25">
      <c r="A499" s="15"/>
      <c r="B499" s="64" t="s">
        <v>603</v>
      </c>
      <c r="C499" s="28"/>
      <c r="D499" s="28"/>
      <c r="E499" s="28"/>
      <c r="F499" s="28"/>
      <c r="G499" s="28"/>
      <c r="H499" s="28"/>
    </row>
    <row r="500" spans="1:8" x14ac:dyDescent="0.25">
      <c r="A500" s="15">
        <v>382</v>
      </c>
      <c r="B500" s="65" t="s">
        <v>94</v>
      </c>
      <c r="C500" s="28" t="s">
        <v>52</v>
      </c>
      <c r="D500" s="15">
        <v>1</v>
      </c>
      <c r="E500" s="15">
        <v>33</v>
      </c>
      <c r="F500" s="28" t="s">
        <v>105</v>
      </c>
      <c r="G500" s="15" t="s">
        <v>48</v>
      </c>
      <c r="H500" s="15">
        <v>10</v>
      </c>
    </row>
    <row r="501" spans="1:8" x14ac:dyDescent="0.25">
      <c r="A501" s="15">
        <v>383</v>
      </c>
      <c r="B501" s="16" t="s">
        <v>434</v>
      </c>
      <c r="C501" s="28" t="s">
        <v>542</v>
      </c>
      <c r="D501" s="15">
        <v>1</v>
      </c>
      <c r="E501" s="15">
        <v>33</v>
      </c>
      <c r="F501" s="15" t="s">
        <v>105</v>
      </c>
      <c r="G501" s="15" t="s">
        <v>40</v>
      </c>
      <c r="H501" s="15">
        <v>9</v>
      </c>
    </row>
    <row r="502" spans="1:8" x14ac:dyDescent="0.25">
      <c r="A502" s="15">
        <v>384</v>
      </c>
      <c r="B502" s="16" t="s">
        <v>435</v>
      </c>
      <c r="C502" s="28" t="s">
        <v>52</v>
      </c>
      <c r="D502" s="15">
        <v>1</v>
      </c>
      <c r="E502" s="15">
        <v>33</v>
      </c>
      <c r="F502" s="15" t="s">
        <v>105</v>
      </c>
      <c r="G502" s="15" t="s">
        <v>40</v>
      </c>
      <c r="H502" s="15">
        <v>9</v>
      </c>
    </row>
    <row r="503" spans="1:8" x14ac:dyDescent="0.25">
      <c r="A503" s="15">
        <v>385</v>
      </c>
      <c r="B503" s="16" t="s">
        <v>436</v>
      </c>
      <c r="C503" s="28" t="s">
        <v>52</v>
      </c>
      <c r="D503" s="15">
        <v>1</v>
      </c>
      <c r="E503" s="15">
        <v>33</v>
      </c>
      <c r="F503" s="15" t="s">
        <v>105</v>
      </c>
      <c r="G503" s="15" t="s">
        <v>40</v>
      </c>
      <c r="H503" s="15">
        <v>9</v>
      </c>
    </row>
    <row r="504" spans="1:8" x14ac:dyDescent="0.25">
      <c r="A504" s="15">
        <v>386</v>
      </c>
      <c r="B504" s="16" t="s">
        <v>437</v>
      </c>
      <c r="C504" s="28" t="s">
        <v>542</v>
      </c>
      <c r="D504" s="15">
        <v>0.4</v>
      </c>
      <c r="E504" s="15">
        <v>33</v>
      </c>
      <c r="F504" s="15" t="s">
        <v>105</v>
      </c>
      <c r="G504" s="15" t="s">
        <v>115</v>
      </c>
      <c r="H504" s="15">
        <v>8</v>
      </c>
    </row>
    <row r="505" spans="1:8" x14ac:dyDescent="0.25">
      <c r="A505" s="15">
        <v>387</v>
      </c>
      <c r="B505" s="16" t="s">
        <v>543</v>
      </c>
      <c r="C505" s="28" t="s">
        <v>264</v>
      </c>
      <c r="D505" s="15">
        <v>1</v>
      </c>
      <c r="E505" s="15">
        <v>13</v>
      </c>
      <c r="F505" s="15" t="s">
        <v>163</v>
      </c>
      <c r="G505" s="15" t="s">
        <v>125</v>
      </c>
      <c r="H505" s="15">
        <v>1</v>
      </c>
    </row>
    <row r="506" spans="1:8" x14ac:dyDescent="0.25">
      <c r="A506" s="15">
        <v>388</v>
      </c>
      <c r="B506" s="16" t="s">
        <v>544</v>
      </c>
      <c r="C506" s="28" t="s">
        <v>545</v>
      </c>
      <c r="D506" s="15">
        <v>1</v>
      </c>
      <c r="E506" s="15">
        <v>13</v>
      </c>
      <c r="F506" s="15" t="s">
        <v>163</v>
      </c>
      <c r="G506" s="15" t="s">
        <v>33</v>
      </c>
      <c r="H506" s="15">
        <v>7</v>
      </c>
    </row>
    <row r="507" spans="1:8" x14ac:dyDescent="0.25">
      <c r="A507" s="15"/>
      <c r="B507" s="217" t="s">
        <v>757</v>
      </c>
      <c r="C507" s="30"/>
      <c r="D507" s="24">
        <f>SUM(D500:D506)</f>
        <v>6.4</v>
      </c>
      <c r="E507" s="23"/>
      <c r="F507" s="23"/>
      <c r="G507" s="23"/>
      <c r="H507" s="23"/>
    </row>
    <row r="508" spans="1:8" x14ac:dyDescent="0.25">
      <c r="A508" s="15"/>
      <c r="B508" s="64" t="s">
        <v>604</v>
      </c>
      <c r="C508" s="28"/>
      <c r="D508" s="28"/>
      <c r="E508" s="28"/>
      <c r="F508" s="28"/>
      <c r="G508" s="28"/>
      <c r="H508" s="28"/>
    </row>
    <row r="509" spans="1:8" x14ac:dyDescent="0.25">
      <c r="A509" s="15">
        <v>389</v>
      </c>
      <c r="B509" s="65" t="s">
        <v>94</v>
      </c>
      <c r="C509" s="28" t="s">
        <v>52</v>
      </c>
      <c r="D509" s="15">
        <v>1</v>
      </c>
      <c r="E509" s="15">
        <v>33</v>
      </c>
      <c r="F509" s="28" t="s">
        <v>105</v>
      </c>
      <c r="G509" s="15" t="s">
        <v>48</v>
      </c>
      <c r="H509" s="15">
        <v>10</v>
      </c>
    </row>
    <row r="510" spans="1:8" x14ac:dyDescent="0.25">
      <c r="A510" s="15">
        <v>390</v>
      </c>
      <c r="B510" s="16" t="s">
        <v>407</v>
      </c>
      <c r="C510" s="28" t="s">
        <v>534</v>
      </c>
      <c r="D510" s="15">
        <v>1</v>
      </c>
      <c r="E510" s="15">
        <v>33</v>
      </c>
      <c r="F510" s="15" t="s">
        <v>105</v>
      </c>
      <c r="G510" s="15" t="s">
        <v>414</v>
      </c>
      <c r="H510" s="15">
        <v>7</v>
      </c>
    </row>
    <row r="511" spans="1:8" x14ac:dyDescent="0.25">
      <c r="A511" s="15">
        <v>391</v>
      </c>
      <c r="B511" s="16" t="s">
        <v>547</v>
      </c>
      <c r="C511" s="28" t="s">
        <v>541</v>
      </c>
      <c r="D511" s="15">
        <v>1</v>
      </c>
      <c r="E511" s="15">
        <v>13</v>
      </c>
      <c r="F511" s="15" t="s">
        <v>163</v>
      </c>
      <c r="G511" s="15" t="s">
        <v>40</v>
      </c>
      <c r="H511" s="15">
        <v>4</v>
      </c>
    </row>
    <row r="512" spans="1:8" x14ac:dyDescent="0.25">
      <c r="A512" s="15">
        <v>392</v>
      </c>
      <c r="B512" s="16" t="s">
        <v>410</v>
      </c>
      <c r="C512" s="28" t="s">
        <v>52</v>
      </c>
      <c r="D512" s="15">
        <v>1</v>
      </c>
      <c r="E512" s="15">
        <v>33</v>
      </c>
      <c r="F512" s="15" t="s">
        <v>105</v>
      </c>
      <c r="G512" s="15" t="s">
        <v>40</v>
      </c>
      <c r="H512" s="15">
        <v>9</v>
      </c>
    </row>
    <row r="513" spans="1:8" x14ac:dyDescent="0.25">
      <c r="A513" s="15">
        <v>393</v>
      </c>
      <c r="B513" s="16" t="s">
        <v>411</v>
      </c>
      <c r="C513" s="28" t="s">
        <v>542</v>
      </c>
      <c r="D513" s="15">
        <v>1</v>
      </c>
      <c r="E513" s="15">
        <v>33</v>
      </c>
      <c r="F513" s="15" t="s">
        <v>105</v>
      </c>
      <c r="G513" s="15" t="s">
        <v>40</v>
      </c>
      <c r="H513" s="15">
        <v>9</v>
      </c>
    </row>
    <row r="514" spans="1:8" x14ac:dyDescent="0.25">
      <c r="A514" s="15">
        <v>394</v>
      </c>
      <c r="B514" s="16" t="s">
        <v>547</v>
      </c>
      <c r="C514" s="28" t="s">
        <v>541</v>
      </c>
      <c r="D514" s="15">
        <v>0.5</v>
      </c>
      <c r="E514" s="15">
        <v>13</v>
      </c>
      <c r="F514" s="15" t="s">
        <v>163</v>
      </c>
      <c r="G514" s="15" t="s">
        <v>40</v>
      </c>
      <c r="H514" s="15">
        <v>4</v>
      </c>
    </row>
    <row r="515" spans="1:8" x14ac:dyDescent="0.25">
      <c r="A515" s="15">
        <v>395</v>
      </c>
      <c r="B515" s="16" t="s">
        <v>412</v>
      </c>
      <c r="C515" s="28" t="s">
        <v>500</v>
      </c>
      <c r="D515" s="15">
        <v>1</v>
      </c>
      <c r="E515" s="15">
        <v>3</v>
      </c>
      <c r="F515" s="15" t="s">
        <v>80</v>
      </c>
      <c r="G515" s="15" t="s">
        <v>260</v>
      </c>
      <c r="H515" s="15">
        <v>8</v>
      </c>
    </row>
    <row r="516" spans="1:8" x14ac:dyDescent="0.25">
      <c r="A516" s="15">
        <v>396</v>
      </c>
      <c r="B516" s="16" t="s">
        <v>161</v>
      </c>
      <c r="C516" s="28" t="s">
        <v>182</v>
      </c>
      <c r="D516" s="15">
        <v>1.5</v>
      </c>
      <c r="E516" s="15">
        <v>13</v>
      </c>
      <c r="F516" s="15" t="s">
        <v>163</v>
      </c>
      <c r="G516" s="15" t="s">
        <v>125</v>
      </c>
      <c r="H516" s="15">
        <v>1</v>
      </c>
    </row>
    <row r="517" spans="1:8" x14ac:dyDescent="0.25">
      <c r="A517" s="15">
        <v>397</v>
      </c>
      <c r="B517" s="16" t="s">
        <v>493</v>
      </c>
      <c r="C517" s="15" t="s">
        <v>271</v>
      </c>
      <c r="D517" s="15">
        <v>1</v>
      </c>
      <c r="E517" s="15">
        <v>13</v>
      </c>
      <c r="F517" s="15" t="s">
        <v>163</v>
      </c>
      <c r="G517" s="15" t="s">
        <v>89</v>
      </c>
      <c r="H517" s="15">
        <v>2</v>
      </c>
    </row>
    <row r="518" spans="1:8" x14ac:dyDescent="0.25">
      <c r="A518" s="15">
        <v>398</v>
      </c>
      <c r="B518" s="16" t="s">
        <v>427</v>
      </c>
      <c r="C518" s="28" t="s">
        <v>181</v>
      </c>
      <c r="D518" s="15">
        <v>0.15</v>
      </c>
      <c r="E518" s="15">
        <v>13</v>
      </c>
      <c r="F518" s="15" t="s">
        <v>163</v>
      </c>
      <c r="G518" s="15" t="s">
        <v>89</v>
      </c>
      <c r="H518" s="15">
        <v>2</v>
      </c>
    </row>
    <row r="519" spans="1:8" x14ac:dyDescent="0.25">
      <c r="A519" s="15"/>
      <c r="B519" s="217" t="s">
        <v>759</v>
      </c>
      <c r="C519" s="30"/>
      <c r="D519" s="24">
        <f>SUM(D509:D518)</f>
        <v>9.15</v>
      </c>
      <c r="E519" s="23"/>
      <c r="F519" s="23"/>
      <c r="G519" s="23"/>
      <c r="H519" s="23"/>
    </row>
    <row r="520" spans="1:8" x14ac:dyDescent="0.25">
      <c r="A520" s="15"/>
      <c r="B520" s="64" t="s">
        <v>103</v>
      </c>
      <c r="C520" s="28"/>
      <c r="D520" s="28"/>
      <c r="E520" s="28"/>
      <c r="F520" s="28"/>
      <c r="G520" s="28"/>
      <c r="H520" s="28"/>
    </row>
    <row r="521" spans="1:8" x14ac:dyDescent="0.25">
      <c r="A521" s="15">
        <v>399</v>
      </c>
      <c r="B521" s="65" t="s">
        <v>94</v>
      </c>
      <c r="C521" s="28" t="s">
        <v>52</v>
      </c>
      <c r="D521" s="15">
        <v>1</v>
      </c>
      <c r="E521" s="15">
        <v>33</v>
      </c>
      <c r="F521" s="28" t="s">
        <v>105</v>
      </c>
      <c r="G521" s="15" t="s">
        <v>48</v>
      </c>
      <c r="H521" s="15">
        <v>10</v>
      </c>
    </row>
    <row r="522" spans="1:8" x14ac:dyDescent="0.25">
      <c r="A522" s="15">
        <v>400</v>
      </c>
      <c r="B522" s="16" t="s">
        <v>415</v>
      </c>
      <c r="C522" s="28" t="s">
        <v>526</v>
      </c>
      <c r="D522" s="15">
        <v>1</v>
      </c>
      <c r="E522" s="125">
        <v>33</v>
      </c>
      <c r="F522" s="15" t="s">
        <v>105</v>
      </c>
      <c r="G522" s="15" t="s">
        <v>40</v>
      </c>
      <c r="H522" s="15">
        <v>9</v>
      </c>
    </row>
    <row r="523" spans="1:8" x14ac:dyDescent="0.25">
      <c r="A523" s="15">
        <v>401</v>
      </c>
      <c r="B523" s="16" t="s">
        <v>416</v>
      </c>
      <c r="C523" s="28" t="s">
        <v>545</v>
      </c>
      <c r="D523" s="15">
        <v>1</v>
      </c>
      <c r="E523" s="125">
        <v>13</v>
      </c>
      <c r="F523" s="15" t="s">
        <v>163</v>
      </c>
      <c r="G523" s="15" t="s">
        <v>33</v>
      </c>
      <c r="H523" s="15">
        <v>7</v>
      </c>
    </row>
    <row r="524" spans="1:8" x14ac:dyDescent="0.25">
      <c r="A524" s="15">
        <v>402</v>
      </c>
      <c r="B524" s="16" t="s">
        <v>323</v>
      </c>
      <c r="C524" s="28" t="s">
        <v>99</v>
      </c>
      <c r="D524" s="15">
        <v>1</v>
      </c>
      <c r="E524" s="125">
        <v>3</v>
      </c>
      <c r="F524" s="15" t="s">
        <v>80</v>
      </c>
      <c r="G524" s="15" t="s">
        <v>260</v>
      </c>
      <c r="H524" s="15">
        <v>8</v>
      </c>
    </row>
    <row r="525" spans="1:8" x14ac:dyDescent="0.25">
      <c r="A525" s="15">
        <v>403</v>
      </c>
      <c r="B525" s="16" t="s">
        <v>828</v>
      </c>
      <c r="C525" s="28" t="s">
        <v>542</v>
      </c>
      <c r="D525" s="15">
        <v>1</v>
      </c>
      <c r="E525" s="125">
        <v>33</v>
      </c>
      <c r="F525" s="15" t="s">
        <v>105</v>
      </c>
      <c r="G525" s="15" t="s">
        <v>40</v>
      </c>
      <c r="H525" s="15">
        <v>9</v>
      </c>
    </row>
    <row r="526" spans="1:8" x14ac:dyDescent="0.25">
      <c r="A526" s="15">
        <v>404</v>
      </c>
      <c r="B526" s="16" t="s">
        <v>829</v>
      </c>
      <c r="C526" s="28" t="s">
        <v>542</v>
      </c>
      <c r="D526" s="15">
        <v>1</v>
      </c>
      <c r="E526" s="125">
        <v>33</v>
      </c>
      <c r="F526" s="15" t="s">
        <v>105</v>
      </c>
      <c r="G526" s="15" t="s">
        <v>40</v>
      </c>
      <c r="H526" s="15">
        <v>9</v>
      </c>
    </row>
    <row r="527" spans="1:8" x14ac:dyDescent="0.25">
      <c r="A527" s="15">
        <v>405</v>
      </c>
      <c r="B527" s="16" t="s">
        <v>548</v>
      </c>
      <c r="C527" s="28" t="s">
        <v>534</v>
      </c>
      <c r="D527" s="15">
        <v>0.3</v>
      </c>
      <c r="E527" s="125">
        <v>33</v>
      </c>
      <c r="F527" s="15" t="s">
        <v>417</v>
      </c>
      <c r="G527" s="15" t="s">
        <v>414</v>
      </c>
      <c r="H527" s="15">
        <v>7</v>
      </c>
    </row>
    <row r="528" spans="1:8" x14ac:dyDescent="0.25">
      <c r="A528" s="15">
        <v>406</v>
      </c>
      <c r="B528" s="16" t="s">
        <v>830</v>
      </c>
      <c r="C528" s="28" t="s">
        <v>52</v>
      </c>
      <c r="D528" s="15">
        <v>1</v>
      </c>
      <c r="E528" s="125">
        <v>33</v>
      </c>
      <c r="F528" s="15" t="s">
        <v>105</v>
      </c>
      <c r="G528" s="15" t="s">
        <v>40</v>
      </c>
      <c r="H528" s="15">
        <v>9</v>
      </c>
    </row>
    <row r="529" spans="1:8" x14ac:dyDescent="0.25">
      <c r="A529" s="15">
        <v>407</v>
      </c>
      <c r="B529" s="16" t="s">
        <v>549</v>
      </c>
      <c r="C529" s="28" t="s">
        <v>545</v>
      </c>
      <c r="D529" s="15">
        <v>0.2</v>
      </c>
      <c r="E529" s="125">
        <v>13</v>
      </c>
      <c r="F529" s="15" t="s">
        <v>163</v>
      </c>
      <c r="G529" s="15" t="s">
        <v>33</v>
      </c>
      <c r="H529" s="15">
        <v>7</v>
      </c>
    </row>
    <row r="530" spans="1:8" x14ac:dyDescent="0.25">
      <c r="A530" s="15">
        <v>408</v>
      </c>
      <c r="B530" s="16" t="s">
        <v>831</v>
      </c>
      <c r="C530" s="28" t="s">
        <v>542</v>
      </c>
      <c r="D530" s="15">
        <v>0.3</v>
      </c>
      <c r="E530" s="125">
        <v>33</v>
      </c>
      <c r="F530" s="15" t="s">
        <v>418</v>
      </c>
      <c r="G530" s="15" t="s">
        <v>414</v>
      </c>
      <c r="H530" s="15">
        <v>7</v>
      </c>
    </row>
    <row r="531" spans="1:8" x14ac:dyDescent="0.25">
      <c r="A531" s="15">
        <v>409</v>
      </c>
      <c r="B531" s="16" t="s">
        <v>161</v>
      </c>
      <c r="C531" s="28" t="s">
        <v>182</v>
      </c>
      <c r="D531" s="15">
        <v>2</v>
      </c>
      <c r="E531" s="125">
        <v>13</v>
      </c>
      <c r="F531" s="15" t="s">
        <v>163</v>
      </c>
      <c r="G531" s="15" t="s">
        <v>125</v>
      </c>
      <c r="H531" s="15">
        <v>1</v>
      </c>
    </row>
    <row r="532" spans="1:8" x14ac:dyDescent="0.25">
      <c r="A532" s="15">
        <v>410</v>
      </c>
      <c r="B532" s="16" t="s">
        <v>386</v>
      </c>
      <c r="C532" s="28" t="s">
        <v>264</v>
      </c>
      <c r="D532" s="15">
        <v>1</v>
      </c>
      <c r="E532" s="125">
        <v>13</v>
      </c>
      <c r="F532" s="15" t="s">
        <v>163</v>
      </c>
      <c r="G532" s="15" t="s">
        <v>125</v>
      </c>
      <c r="H532" s="15">
        <v>1</v>
      </c>
    </row>
    <row r="533" spans="1:8" x14ac:dyDescent="0.25">
      <c r="A533" s="15"/>
      <c r="B533" s="217" t="s">
        <v>760</v>
      </c>
      <c r="C533" s="30"/>
      <c r="D533" s="24">
        <f>SUM(D521:D532)</f>
        <v>10.8</v>
      </c>
      <c r="E533" s="234"/>
      <c r="F533" s="23"/>
      <c r="G533" s="23"/>
      <c r="H533" s="23"/>
    </row>
    <row r="534" spans="1:8" x14ac:dyDescent="0.25">
      <c r="A534" s="15"/>
      <c r="B534" s="64" t="s">
        <v>104</v>
      </c>
      <c r="C534" s="28"/>
      <c r="D534" s="28"/>
      <c r="E534" s="28"/>
      <c r="F534" s="28"/>
      <c r="G534" s="28"/>
      <c r="H534" s="28"/>
    </row>
    <row r="535" spans="1:8" x14ac:dyDescent="0.25">
      <c r="A535" s="15">
        <v>411</v>
      </c>
      <c r="B535" s="52" t="s">
        <v>94</v>
      </c>
      <c r="C535" s="28" t="s">
        <v>52</v>
      </c>
      <c r="D535" s="28">
        <v>1</v>
      </c>
      <c r="E535" s="15">
        <v>33</v>
      </c>
      <c r="F535" s="28" t="s">
        <v>105</v>
      </c>
      <c r="G535" s="15" t="s">
        <v>48</v>
      </c>
      <c r="H535" s="15">
        <v>10</v>
      </c>
    </row>
    <row r="536" spans="1:8" x14ac:dyDescent="0.25">
      <c r="A536" s="15">
        <v>412</v>
      </c>
      <c r="B536" s="16" t="s">
        <v>405</v>
      </c>
      <c r="C536" s="28" t="s">
        <v>527</v>
      </c>
      <c r="D536" s="15">
        <v>1</v>
      </c>
      <c r="E536" s="15">
        <v>33</v>
      </c>
      <c r="F536" s="15" t="s">
        <v>105</v>
      </c>
      <c r="G536" s="15" t="s">
        <v>260</v>
      </c>
      <c r="H536" s="28">
        <v>9</v>
      </c>
    </row>
    <row r="537" spans="1:8" x14ac:dyDescent="0.25">
      <c r="A537" s="15">
        <v>413</v>
      </c>
      <c r="B537" s="16" t="s">
        <v>406</v>
      </c>
      <c r="C537" s="28" t="s">
        <v>500</v>
      </c>
      <c r="D537" s="15">
        <v>1</v>
      </c>
      <c r="E537" s="15">
        <v>3</v>
      </c>
      <c r="F537" s="15" t="s">
        <v>80</v>
      </c>
      <c r="G537" s="28" t="s">
        <v>260</v>
      </c>
      <c r="H537" s="15">
        <v>8</v>
      </c>
    </row>
    <row r="538" spans="1:8" x14ac:dyDescent="0.25">
      <c r="A538" s="15">
        <v>414</v>
      </c>
      <c r="B538" s="16" t="s">
        <v>407</v>
      </c>
      <c r="C538" s="28" t="s">
        <v>534</v>
      </c>
      <c r="D538" s="15">
        <v>1</v>
      </c>
      <c r="E538" s="15">
        <v>33</v>
      </c>
      <c r="F538" s="15" t="s">
        <v>105</v>
      </c>
      <c r="G538" s="28" t="s">
        <v>40</v>
      </c>
      <c r="H538" s="15">
        <v>9</v>
      </c>
    </row>
    <row r="539" spans="1:8" x14ac:dyDescent="0.25">
      <c r="A539" s="15">
        <v>415</v>
      </c>
      <c r="B539" s="16" t="s">
        <v>408</v>
      </c>
      <c r="C539" s="114" t="s">
        <v>517</v>
      </c>
      <c r="D539" s="15">
        <v>1</v>
      </c>
      <c r="E539" s="15">
        <v>33</v>
      </c>
      <c r="F539" s="15" t="s">
        <v>105</v>
      </c>
      <c r="G539" s="28" t="s">
        <v>40</v>
      </c>
      <c r="H539" s="15">
        <v>9</v>
      </c>
    </row>
    <row r="540" spans="1:8" x14ac:dyDescent="0.25">
      <c r="A540" s="15">
        <v>416</v>
      </c>
      <c r="B540" s="16" t="s">
        <v>409</v>
      </c>
      <c r="C540" s="28" t="s">
        <v>545</v>
      </c>
      <c r="D540" s="15">
        <v>0.8</v>
      </c>
      <c r="E540" s="15">
        <v>13</v>
      </c>
      <c r="F540" s="15" t="s">
        <v>163</v>
      </c>
      <c r="G540" s="28" t="s">
        <v>33</v>
      </c>
      <c r="H540" s="15">
        <v>7</v>
      </c>
    </row>
    <row r="541" spans="1:8" x14ac:dyDescent="0.25">
      <c r="A541" s="15">
        <v>417</v>
      </c>
      <c r="B541" s="16" t="s">
        <v>161</v>
      </c>
      <c r="C541" s="28" t="s">
        <v>182</v>
      </c>
      <c r="D541" s="15">
        <v>1.39</v>
      </c>
      <c r="E541" s="15">
        <v>13</v>
      </c>
      <c r="F541" s="15" t="s">
        <v>163</v>
      </c>
      <c r="G541" s="28" t="s">
        <v>125</v>
      </c>
      <c r="H541" s="15">
        <v>1</v>
      </c>
    </row>
    <row r="542" spans="1:8" x14ac:dyDescent="0.25">
      <c r="A542" s="15"/>
      <c r="B542" s="217" t="s">
        <v>761</v>
      </c>
      <c r="C542" s="30"/>
      <c r="D542" s="24">
        <f>SUM(D535:D541)</f>
        <v>7.1899999999999995</v>
      </c>
      <c r="E542" s="23"/>
      <c r="F542" s="23"/>
      <c r="G542" s="30"/>
      <c r="H542" s="23"/>
    </row>
    <row r="543" spans="1:8" x14ac:dyDescent="0.25">
      <c r="A543" s="15"/>
      <c r="B543" s="26" t="s">
        <v>53</v>
      </c>
      <c r="C543" s="28"/>
      <c r="D543" s="28"/>
      <c r="E543" s="28"/>
      <c r="F543" s="28"/>
      <c r="G543" s="28"/>
      <c r="H543" s="28"/>
    </row>
    <row r="544" spans="1:8" x14ac:dyDescent="0.25">
      <c r="A544" s="15">
        <v>418</v>
      </c>
      <c r="B544" s="52" t="s">
        <v>95</v>
      </c>
      <c r="C544" s="28" t="s">
        <v>553</v>
      </c>
      <c r="D544" s="15">
        <v>1</v>
      </c>
      <c r="E544" s="15">
        <v>1</v>
      </c>
      <c r="F544" s="28" t="s">
        <v>11</v>
      </c>
      <c r="G544" s="15" t="s">
        <v>238</v>
      </c>
      <c r="H544" s="15">
        <v>13</v>
      </c>
    </row>
    <row r="545" spans="1:8" x14ac:dyDescent="0.25">
      <c r="A545" s="15">
        <v>419</v>
      </c>
      <c r="B545" s="235" t="s">
        <v>438</v>
      </c>
      <c r="C545" s="28" t="s">
        <v>550</v>
      </c>
      <c r="D545" s="114">
        <v>1</v>
      </c>
      <c r="E545" s="17" t="s">
        <v>450</v>
      </c>
      <c r="F545" s="114" t="s">
        <v>451</v>
      </c>
      <c r="G545" s="114" t="s">
        <v>48</v>
      </c>
      <c r="H545" s="114">
        <v>11</v>
      </c>
    </row>
    <row r="546" spans="1:8" x14ac:dyDescent="0.25">
      <c r="A546" s="15">
        <v>420</v>
      </c>
      <c r="B546" s="235" t="s">
        <v>439</v>
      </c>
      <c r="C546" s="28" t="s">
        <v>550</v>
      </c>
      <c r="D546" s="15">
        <v>1</v>
      </c>
      <c r="E546" s="17" t="s">
        <v>450</v>
      </c>
      <c r="F546" s="114" t="s">
        <v>451</v>
      </c>
      <c r="G546" s="114" t="s">
        <v>48</v>
      </c>
      <c r="H546" s="114">
        <v>11</v>
      </c>
    </row>
    <row r="547" spans="1:8" x14ac:dyDescent="0.25">
      <c r="A547" s="15">
        <v>421</v>
      </c>
      <c r="B547" s="235" t="s">
        <v>440</v>
      </c>
      <c r="C547" s="28" t="s">
        <v>542</v>
      </c>
      <c r="D547" s="114">
        <v>1</v>
      </c>
      <c r="E547" s="17" t="s">
        <v>450</v>
      </c>
      <c r="F547" s="114" t="s">
        <v>451</v>
      </c>
      <c r="G547" s="114" t="s">
        <v>48</v>
      </c>
      <c r="H547" s="114">
        <v>11</v>
      </c>
    </row>
    <row r="548" spans="1:8" x14ac:dyDescent="0.25">
      <c r="A548" s="15">
        <v>422</v>
      </c>
      <c r="B548" s="235" t="s">
        <v>441</v>
      </c>
      <c r="C548" s="28" t="s">
        <v>521</v>
      </c>
      <c r="D548" s="17">
        <v>1</v>
      </c>
      <c r="E548" s="17" t="s">
        <v>450</v>
      </c>
      <c r="F548" s="17" t="s">
        <v>451</v>
      </c>
      <c r="G548" s="114" t="s">
        <v>40</v>
      </c>
      <c r="H548" s="17">
        <v>10</v>
      </c>
    </row>
    <row r="549" spans="1:8" x14ac:dyDescent="0.25">
      <c r="A549" s="15">
        <v>423</v>
      </c>
      <c r="B549" s="235" t="s">
        <v>442</v>
      </c>
      <c r="C549" s="28" t="s">
        <v>521</v>
      </c>
      <c r="D549" s="17">
        <v>4</v>
      </c>
      <c r="E549" s="17" t="s">
        <v>450</v>
      </c>
      <c r="F549" s="17" t="s">
        <v>451</v>
      </c>
      <c r="G549" s="17" t="s">
        <v>115</v>
      </c>
      <c r="H549" s="17">
        <v>8</v>
      </c>
    </row>
    <row r="550" spans="1:8" x14ac:dyDescent="0.25">
      <c r="A550" s="15">
        <v>424</v>
      </c>
      <c r="B550" s="236" t="s">
        <v>443</v>
      </c>
      <c r="C550" s="28" t="s">
        <v>542</v>
      </c>
      <c r="D550" s="114">
        <v>1</v>
      </c>
      <c r="E550" s="17" t="s">
        <v>450</v>
      </c>
      <c r="F550" s="114" t="s">
        <v>451</v>
      </c>
      <c r="G550" s="114" t="s">
        <v>48</v>
      </c>
      <c r="H550" s="114">
        <v>11</v>
      </c>
    </row>
    <row r="551" spans="1:8" x14ac:dyDescent="0.25">
      <c r="A551" s="15">
        <v>425</v>
      </c>
      <c r="B551" s="235" t="s">
        <v>441</v>
      </c>
      <c r="C551" s="28" t="s">
        <v>521</v>
      </c>
      <c r="D551" s="17">
        <v>2</v>
      </c>
      <c r="E551" s="17" t="s">
        <v>450</v>
      </c>
      <c r="F551" s="17" t="s">
        <v>451</v>
      </c>
      <c r="G551" s="114" t="s">
        <v>40</v>
      </c>
      <c r="H551" s="17">
        <v>10</v>
      </c>
    </row>
    <row r="552" spans="1:8" x14ac:dyDescent="0.25">
      <c r="A552" s="15">
        <v>426</v>
      </c>
      <c r="B552" s="235" t="s">
        <v>442</v>
      </c>
      <c r="C552" s="28" t="s">
        <v>521</v>
      </c>
      <c r="D552" s="17">
        <v>5</v>
      </c>
      <c r="E552" s="17" t="s">
        <v>450</v>
      </c>
      <c r="F552" s="17" t="s">
        <v>451</v>
      </c>
      <c r="G552" s="17" t="s">
        <v>115</v>
      </c>
      <c r="H552" s="17">
        <v>8</v>
      </c>
    </row>
    <row r="553" spans="1:8" x14ac:dyDescent="0.25">
      <c r="A553" s="15">
        <v>427</v>
      </c>
      <c r="B553" s="235" t="s">
        <v>842</v>
      </c>
      <c r="C553" s="28" t="s">
        <v>542</v>
      </c>
      <c r="D553" s="114">
        <v>1</v>
      </c>
      <c r="E553" s="17" t="s">
        <v>450</v>
      </c>
      <c r="F553" s="114" t="s">
        <v>451</v>
      </c>
      <c r="G553" s="114" t="s">
        <v>40</v>
      </c>
      <c r="H553" s="17">
        <v>10</v>
      </c>
    </row>
    <row r="554" spans="1:8" x14ac:dyDescent="0.25">
      <c r="A554" s="15">
        <v>428</v>
      </c>
      <c r="B554" s="235" t="s">
        <v>442</v>
      </c>
      <c r="C554" s="28" t="s">
        <v>521</v>
      </c>
      <c r="D554" s="114">
        <v>3</v>
      </c>
      <c r="E554" s="17" t="s">
        <v>450</v>
      </c>
      <c r="F554" s="114" t="s">
        <v>451</v>
      </c>
      <c r="G554" s="17" t="s">
        <v>115</v>
      </c>
      <c r="H554" s="17">
        <v>8</v>
      </c>
    </row>
    <row r="555" spans="1:8" x14ac:dyDescent="0.25">
      <c r="A555" s="15">
        <v>429</v>
      </c>
      <c r="B555" s="235" t="s">
        <v>150</v>
      </c>
      <c r="C555" s="28" t="s">
        <v>177</v>
      </c>
      <c r="D555" s="114">
        <v>1</v>
      </c>
      <c r="E555" s="17" t="s">
        <v>450</v>
      </c>
      <c r="F555" s="114" t="s">
        <v>118</v>
      </c>
      <c r="G555" s="114" t="s">
        <v>115</v>
      </c>
      <c r="H555" s="114">
        <v>7</v>
      </c>
    </row>
    <row r="556" spans="1:8" x14ac:dyDescent="0.25">
      <c r="A556" s="15">
        <v>430</v>
      </c>
      <c r="B556" s="235" t="s">
        <v>552</v>
      </c>
      <c r="C556" s="28" t="s">
        <v>551</v>
      </c>
      <c r="D556" s="114">
        <v>1</v>
      </c>
      <c r="E556" s="114">
        <v>13</v>
      </c>
      <c r="F556" s="114" t="s">
        <v>163</v>
      </c>
      <c r="G556" s="114" t="s">
        <v>125</v>
      </c>
      <c r="H556" s="114">
        <v>1</v>
      </c>
    </row>
    <row r="557" spans="1:8" x14ac:dyDescent="0.25">
      <c r="A557" s="15"/>
      <c r="B557" s="120" t="s">
        <v>748</v>
      </c>
      <c r="C557" s="28"/>
      <c r="D557" s="114"/>
      <c r="E557" s="114"/>
      <c r="F557" s="114"/>
      <c r="G557" s="114"/>
      <c r="H557" s="114"/>
    </row>
    <row r="558" spans="1:8" x14ac:dyDescent="0.25">
      <c r="A558" s="15"/>
      <c r="B558" s="120" t="s">
        <v>555</v>
      </c>
      <c r="C558" s="28"/>
      <c r="D558" s="114"/>
      <c r="E558" s="114"/>
      <c r="F558" s="114"/>
      <c r="G558" s="114"/>
      <c r="H558" s="114"/>
    </row>
    <row r="559" spans="1:8" ht="27.75" x14ac:dyDescent="0.25">
      <c r="A559" s="15">
        <v>431</v>
      </c>
      <c r="B559" s="235" t="s">
        <v>590</v>
      </c>
      <c r="C559" s="28" t="s">
        <v>554</v>
      </c>
      <c r="D559" s="17">
        <v>1</v>
      </c>
      <c r="E559" s="237">
        <v>44245</v>
      </c>
      <c r="F559" s="114" t="s">
        <v>451</v>
      </c>
      <c r="G559" s="17" t="s">
        <v>115</v>
      </c>
      <c r="H559" s="17">
        <v>8</v>
      </c>
    </row>
    <row r="560" spans="1:8" ht="27.75" x14ac:dyDescent="0.25">
      <c r="A560" s="15">
        <v>432</v>
      </c>
      <c r="B560" s="235" t="s">
        <v>591</v>
      </c>
      <c r="C560" s="28" t="s">
        <v>554</v>
      </c>
      <c r="D560" s="17">
        <v>1</v>
      </c>
      <c r="E560" s="17" t="s">
        <v>450</v>
      </c>
      <c r="F560" s="17" t="s">
        <v>451</v>
      </c>
      <c r="G560" s="17" t="s">
        <v>115</v>
      </c>
      <c r="H560" s="17">
        <v>8</v>
      </c>
    </row>
    <row r="561" spans="1:8" x14ac:dyDescent="0.25">
      <c r="A561" s="15">
        <v>433</v>
      </c>
      <c r="B561" s="235" t="s">
        <v>444</v>
      </c>
      <c r="C561" s="28" t="s">
        <v>554</v>
      </c>
      <c r="D561" s="17">
        <v>1</v>
      </c>
      <c r="E561" s="17" t="s">
        <v>450</v>
      </c>
      <c r="F561" s="17" t="s">
        <v>451</v>
      </c>
      <c r="G561" s="17" t="s">
        <v>115</v>
      </c>
      <c r="H561" s="17">
        <v>8</v>
      </c>
    </row>
    <row r="562" spans="1:8" ht="27.75" x14ac:dyDescent="0.25">
      <c r="A562" s="15">
        <v>434</v>
      </c>
      <c r="B562" s="235" t="s">
        <v>592</v>
      </c>
      <c r="C562" s="28" t="s">
        <v>554</v>
      </c>
      <c r="D562" s="17">
        <v>1</v>
      </c>
      <c r="E562" s="17" t="s">
        <v>450</v>
      </c>
      <c r="F562" s="17" t="s">
        <v>451</v>
      </c>
      <c r="G562" s="17" t="s">
        <v>115</v>
      </c>
      <c r="H562" s="17">
        <v>8</v>
      </c>
    </row>
    <row r="563" spans="1:8" x14ac:dyDescent="0.25">
      <c r="A563" s="15"/>
      <c r="B563" s="120" t="s">
        <v>556</v>
      </c>
      <c r="C563" s="28"/>
      <c r="D563" s="17"/>
      <c r="E563" s="17"/>
      <c r="F563" s="17"/>
      <c r="G563" s="17"/>
      <c r="H563" s="17"/>
    </row>
    <row r="564" spans="1:8" ht="27.75" x14ac:dyDescent="0.25">
      <c r="A564" s="15">
        <v>435</v>
      </c>
      <c r="B564" s="235" t="s">
        <v>593</v>
      </c>
      <c r="C564" s="28" t="s">
        <v>554</v>
      </c>
      <c r="D564" s="17">
        <v>1</v>
      </c>
      <c r="E564" s="17" t="s">
        <v>450</v>
      </c>
      <c r="F564" s="17" t="s">
        <v>451</v>
      </c>
      <c r="G564" s="17" t="s">
        <v>115</v>
      </c>
      <c r="H564" s="17">
        <v>8</v>
      </c>
    </row>
    <row r="565" spans="1:8" ht="27.75" x14ac:dyDescent="0.25">
      <c r="A565" s="15">
        <v>436</v>
      </c>
      <c r="B565" s="235" t="s">
        <v>594</v>
      </c>
      <c r="C565" s="28" t="s">
        <v>554</v>
      </c>
      <c r="D565" s="17">
        <v>0.7</v>
      </c>
      <c r="E565" s="17" t="s">
        <v>450</v>
      </c>
      <c r="F565" s="17" t="s">
        <v>451</v>
      </c>
      <c r="G565" s="17" t="s">
        <v>115</v>
      </c>
      <c r="H565" s="17">
        <v>8</v>
      </c>
    </row>
    <row r="566" spans="1:8" ht="27.75" x14ac:dyDescent="0.25">
      <c r="A566" s="15">
        <v>437</v>
      </c>
      <c r="B566" s="235" t="s">
        <v>595</v>
      </c>
      <c r="C566" s="28" t="s">
        <v>554</v>
      </c>
      <c r="D566" s="17">
        <v>0.7</v>
      </c>
      <c r="E566" s="17" t="s">
        <v>450</v>
      </c>
      <c r="F566" s="17" t="s">
        <v>451</v>
      </c>
      <c r="G566" s="17" t="s">
        <v>115</v>
      </c>
      <c r="H566" s="17">
        <v>8</v>
      </c>
    </row>
    <row r="567" spans="1:8" ht="27.75" x14ac:dyDescent="0.25">
      <c r="A567" s="15">
        <v>438</v>
      </c>
      <c r="B567" s="235" t="s">
        <v>596</v>
      </c>
      <c r="C567" s="28" t="s">
        <v>554</v>
      </c>
      <c r="D567" s="17">
        <v>1</v>
      </c>
      <c r="E567" s="17" t="s">
        <v>450</v>
      </c>
      <c r="F567" s="17" t="s">
        <v>451</v>
      </c>
      <c r="G567" s="17" t="s">
        <v>115</v>
      </c>
      <c r="H567" s="17">
        <v>8</v>
      </c>
    </row>
    <row r="568" spans="1:8" ht="27.75" x14ac:dyDescent="0.25">
      <c r="A568" s="15">
        <v>439</v>
      </c>
      <c r="B568" s="235" t="s">
        <v>597</v>
      </c>
      <c r="C568" s="28" t="s">
        <v>554</v>
      </c>
      <c r="D568" s="17">
        <v>1</v>
      </c>
      <c r="E568" s="17" t="s">
        <v>450</v>
      </c>
      <c r="F568" s="17" t="s">
        <v>451</v>
      </c>
      <c r="G568" s="17" t="s">
        <v>115</v>
      </c>
      <c r="H568" s="17">
        <v>8</v>
      </c>
    </row>
    <row r="569" spans="1:8" ht="27.75" x14ac:dyDescent="0.25">
      <c r="A569" s="15">
        <v>440</v>
      </c>
      <c r="B569" s="235" t="s">
        <v>605</v>
      </c>
      <c r="C569" s="28" t="s">
        <v>554</v>
      </c>
      <c r="D569" s="17">
        <v>1</v>
      </c>
      <c r="E569" s="17" t="s">
        <v>450</v>
      </c>
      <c r="F569" s="17" t="s">
        <v>451</v>
      </c>
      <c r="G569" s="17" t="s">
        <v>115</v>
      </c>
      <c r="H569" s="17">
        <v>8</v>
      </c>
    </row>
    <row r="570" spans="1:8" ht="27.75" x14ac:dyDescent="0.25">
      <c r="A570" s="15">
        <v>441</v>
      </c>
      <c r="B570" s="235" t="s">
        <v>606</v>
      </c>
      <c r="C570" s="28" t="s">
        <v>554</v>
      </c>
      <c r="D570" s="17">
        <v>0.7</v>
      </c>
      <c r="E570" s="17" t="s">
        <v>450</v>
      </c>
      <c r="F570" s="17" t="s">
        <v>451</v>
      </c>
      <c r="G570" s="17" t="s">
        <v>115</v>
      </c>
      <c r="H570" s="17">
        <v>8</v>
      </c>
    </row>
    <row r="571" spans="1:8" x14ac:dyDescent="0.25">
      <c r="A571" s="15"/>
      <c r="B571" s="120" t="s">
        <v>557</v>
      </c>
      <c r="C571" s="28"/>
      <c r="D571" s="17"/>
      <c r="E571" s="17"/>
      <c r="F571" s="17"/>
      <c r="G571" s="17"/>
      <c r="H571" s="17"/>
    </row>
    <row r="572" spans="1:8" ht="27.75" x14ac:dyDescent="0.25">
      <c r="A572" s="15">
        <v>442</v>
      </c>
      <c r="B572" s="235" t="s">
        <v>607</v>
      </c>
      <c r="C572" s="28" t="s">
        <v>554</v>
      </c>
      <c r="D572" s="17">
        <v>1</v>
      </c>
      <c r="E572" s="17" t="s">
        <v>450</v>
      </c>
      <c r="F572" s="17" t="s">
        <v>451</v>
      </c>
      <c r="G572" s="17" t="s">
        <v>115</v>
      </c>
      <c r="H572" s="17">
        <v>8</v>
      </c>
    </row>
    <row r="573" spans="1:8" ht="27.75" x14ac:dyDescent="0.25">
      <c r="A573" s="15">
        <v>443</v>
      </c>
      <c r="B573" s="235" t="s">
        <v>608</v>
      </c>
      <c r="C573" s="28" t="s">
        <v>554</v>
      </c>
      <c r="D573" s="17">
        <v>1</v>
      </c>
      <c r="E573" s="17" t="s">
        <v>450</v>
      </c>
      <c r="F573" s="17" t="s">
        <v>451</v>
      </c>
      <c r="G573" s="17" t="s">
        <v>115</v>
      </c>
      <c r="H573" s="17">
        <v>8</v>
      </c>
    </row>
    <row r="574" spans="1:8" x14ac:dyDescent="0.25">
      <c r="A574" s="15">
        <v>444</v>
      </c>
      <c r="B574" s="235" t="s">
        <v>445</v>
      </c>
      <c r="C574" s="28" t="s">
        <v>554</v>
      </c>
      <c r="D574" s="17">
        <v>1</v>
      </c>
      <c r="E574" s="17" t="s">
        <v>450</v>
      </c>
      <c r="F574" s="17" t="s">
        <v>451</v>
      </c>
      <c r="G574" s="17" t="s">
        <v>115</v>
      </c>
      <c r="H574" s="17">
        <v>8</v>
      </c>
    </row>
    <row r="575" spans="1:8" ht="27.75" x14ac:dyDescent="0.25">
      <c r="A575" s="15">
        <v>445</v>
      </c>
      <c r="B575" s="235" t="s">
        <v>609</v>
      </c>
      <c r="C575" s="28" t="s">
        <v>554</v>
      </c>
      <c r="D575" s="17">
        <v>1</v>
      </c>
      <c r="E575" s="17" t="s">
        <v>450</v>
      </c>
      <c r="F575" s="17" t="s">
        <v>451</v>
      </c>
      <c r="G575" s="17" t="s">
        <v>115</v>
      </c>
      <c r="H575" s="17">
        <v>8</v>
      </c>
    </row>
    <row r="576" spans="1:8" ht="27.75" x14ac:dyDescent="0.25">
      <c r="A576" s="15">
        <v>446</v>
      </c>
      <c r="B576" s="235" t="s">
        <v>610</v>
      </c>
      <c r="C576" s="28" t="s">
        <v>554</v>
      </c>
      <c r="D576" s="17">
        <v>1</v>
      </c>
      <c r="E576" s="238" t="s">
        <v>450</v>
      </c>
      <c r="F576" s="17" t="s">
        <v>451</v>
      </c>
      <c r="G576" s="17" t="s">
        <v>115</v>
      </c>
      <c r="H576" s="17">
        <v>8</v>
      </c>
    </row>
    <row r="577" spans="1:8" ht="27.75" x14ac:dyDescent="0.25">
      <c r="A577" s="15">
        <v>447</v>
      </c>
      <c r="B577" s="235" t="s">
        <v>611</v>
      </c>
      <c r="C577" s="28" t="s">
        <v>554</v>
      </c>
      <c r="D577" s="17">
        <v>1</v>
      </c>
      <c r="E577" s="239" t="s">
        <v>450</v>
      </c>
      <c r="F577" s="17" t="s">
        <v>451</v>
      </c>
      <c r="G577" s="17" t="s">
        <v>115</v>
      </c>
      <c r="H577" s="17">
        <v>8</v>
      </c>
    </row>
    <row r="578" spans="1:8" x14ac:dyDescent="0.25">
      <c r="A578" s="15"/>
      <c r="B578" s="120" t="s">
        <v>558</v>
      </c>
      <c r="C578" s="28"/>
      <c r="D578" s="17"/>
      <c r="E578" s="240"/>
      <c r="F578" s="17"/>
      <c r="G578" s="17"/>
      <c r="H578" s="17"/>
    </row>
    <row r="579" spans="1:8" x14ac:dyDescent="0.25">
      <c r="A579" s="15">
        <v>448</v>
      </c>
      <c r="B579" s="235" t="s">
        <v>446</v>
      </c>
      <c r="C579" s="28" t="s">
        <v>554</v>
      </c>
      <c r="D579" s="17">
        <v>1</v>
      </c>
      <c r="E579" s="17" t="s">
        <v>450</v>
      </c>
      <c r="F579" s="17" t="s">
        <v>451</v>
      </c>
      <c r="G579" s="17" t="s">
        <v>40</v>
      </c>
      <c r="H579" s="17">
        <v>10</v>
      </c>
    </row>
    <row r="580" spans="1:8" x14ac:dyDescent="0.25">
      <c r="A580" s="15">
        <v>449</v>
      </c>
      <c r="B580" s="235" t="s">
        <v>442</v>
      </c>
      <c r="C580" s="28" t="s">
        <v>521</v>
      </c>
      <c r="D580" s="17">
        <v>2</v>
      </c>
      <c r="E580" s="17" t="s">
        <v>450</v>
      </c>
      <c r="F580" s="17" t="s">
        <v>451</v>
      </c>
      <c r="G580" s="17" t="s">
        <v>115</v>
      </c>
      <c r="H580" s="17">
        <v>8</v>
      </c>
    </row>
    <row r="581" spans="1:8" ht="27.75" x14ac:dyDescent="0.25">
      <c r="A581" s="15">
        <v>450</v>
      </c>
      <c r="B581" s="235" t="s">
        <v>612</v>
      </c>
      <c r="C581" s="28" t="s">
        <v>554</v>
      </c>
      <c r="D581" s="17">
        <v>1</v>
      </c>
      <c r="E581" s="17" t="s">
        <v>450</v>
      </c>
      <c r="F581" s="17" t="s">
        <v>451</v>
      </c>
      <c r="G581" s="17" t="s">
        <v>115</v>
      </c>
      <c r="H581" s="17">
        <v>8</v>
      </c>
    </row>
    <row r="582" spans="1:8" ht="27.75" x14ac:dyDescent="0.25">
      <c r="A582" s="15">
        <v>451</v>
      </c>
      <c r="B582" s="235" t="s">
        <v>613</v>
      </c>
      <c r="C582" s="28" t="s">
        <v>554</v>
      </c>
      <c r="D582" s="17">
        <v>0.7</v>
      </c>
      <c r="E582" s="17" t="s">
        <v>450</v>
      </c>
      <c r="F582" s="17" t="s">
        <v>451</v>
      </c>
      <c r="G582" s="17" t="s">
        <v>115</v>
      </c>
      <c r="H582" s="17">
        <v>8</v>
      </c>
    </row>
    <row r="583" spans="1:8" ht="27.75" x14ac:dyDescent="0.25">
      <c r="A583" s="15">
        <v>452</v>
      </c>
      <c r="B583" s="235" t="s">
        <v>614</v>
      </c>
      <c r="C583" s="28" t="s">
        <v>554</v>
      </c>
      <c r="D583" s="17">
        <v>0.7</v>
      </c>
      <c r="E583" s="17" t="s">
        <v>450</v>
      </c>
      <c r="F583" s="17" t="s">
        <v>451</v>
      </c>
      <c r="G583" s="17" t="s">
        <v>115</v>
      </c>
      <c r="H583" s="17">
        <v>8</v>
      </c>
    </row>
    <row r="584" spans="1:8" x14ac:dyDescent="0.25">
      <c r="A584" s="15"/>
      <c r="B584" s="120" t="s">
        <v>559</v>
      </c>
      <c r="C584" s="28"/>
      <c r="D584" s="17"/>
      <c r="E584" s="17"/>
      <c r="F584" s="17"/>
      <c r="G584" s="17"/>
      <c r="H584" s="17"/>
    </row>
    <row r="585" spans="1:8" x14ac:dyDescent="0.25">
      <c r="A585" s="15">
        <v>453</v>
      </c>
      <c r="B585" s="235" t="s">
        <v>832</v>
      </c>
      <c r="C585" s="28" t="s">
        <v>554</v>
      </c>
      <c r="D585" s="17">
        <v>1</v>
      </c>
      <c r="E585" s="17" t="s">
        <v>450</v>
      </c>
      <c r="F585" s="17" t="s">
        <v>451</v>
      </c>
      <c r="G585" s="17" t="s">
        <v>115</v>
      </c>
      <c r="H585" s="17">
        <v>8</v>
      </c>
    </row>
    <row r="586" spans="1:8" ht="27.75" x14ac:dyDescent="0.25">
      <c r="A586" s="15">
        <v>454</v>
      </c>
      <c r="B586" s="235" t="s">
        <v>833</v>
      </c>
      <c r="C586" s="28" t="s">
        <v>554</v>
      </c>
      <c r="D586" s="17">
        <v>0.7</v>
      </c>
      <c r="E586" s="17" t="s">
        <v>450</v>
      </c>
      <c r="F586" s="17" t="s">
        <v>451</v>
      </c>
      <c r="G586" s="17" t="s">
        <v>115</v>
      </c>
      <c r="H586" s="17">
        <v>8</v>
      </c>
    </row>
    <row r="587" spans="1:8" x14ac:dyDescent="0.25">
      <c r="A587" s="15"/>
      <c r="B587" s="120" t="s">
        <v>560</v>
      </c>
      <c r="C587" s="28"/>
      <c r="D587" s="17"/>
      <c r="E587" s="17"/>
      <c r="F587" s="17"/>
      <c r="G587" s="17"/>
      <c r="H587" s="17"/>
    </row>
    <row r="588" spans="1:8" x14ac:dyDescent="0.25">
      <c r="A588" s="15">
        <v>455</v>
      </c>
      <c r="B588" s="235" t="s">
        <v>834</v>
      </c>
      <c r="C588" s="28" t="s">
        <v>554</v>
      </c>
      <c r="D588" s="17">
        <v>1</v>
      </c>
      <c r="E588" s="17" t="s">
        <v>450</v>
      </c>
      <c r="F588" s="17" t="s">
        <v>451</v>
      </c>
      <c r="G588" s="17" t="s">
        <v>40</v>
      </c>
      <c r="H588" s="17">
        <v>10</v>
      </c>
    </row>
    <row r="589" spans="1:8" x14ac:dyDescent="0.25">
      <c r="A589" s="15">
        <v>456</v>
      </c>
      <c r="B589" s="236" t="s">
        <v>442</v>
      </c>
      <c r="C589" s="28" t="s">
        <v>521</v>
      </c>
      <c r="D589" s="17">
        <v>2</v>
      </c>
      <c r="E589" s="17" t="s">
        <v>450</v>
      </c>
      <c r="F589" s="17" t="s">
        <v>451</v>
      </c>
      <c r="G589" s="17" t="s">
        <v>115</v>
      </c>
      <c r="H589" s="17">
        <v>8</v>
      </c>
    </row>
    <row r="590" spans="1:8" x14ac:dyDescent="0.25">
      <c r="A590" s="15">
        <v>457</v>
      </c>
      <c r="B590" s="235" t="s">
        <v>835</v>
      </c>
      <c r="C590" s="28" t="s">
        <v>554</v>
      </c>
      <c r="D590" s="17">
        <v>1</v>
      </c>
      <c r="E590" s="17" t="s">
        <v>450</v>
      </c>
      <c r="F590" s="17" t="s">
        <v>451</v>
      </c>
      <c r="G590" s="17" t="s">
        <v>115</v>
      </c>
      <c r="H590" s="17">
        <v>8</v>
      </c>
    </row>
    <row r="591" spans="1:8" ht="27.75" x14ac:dyDescent="0.25">
      <c r="A591" s="15">
        <v>458</v>
      </c>
      <c r="B591" s="235" t="s">
        <v>836</v>
      </c>
      <c r="C591" s="28" t="s">
        <v>554</v>
      </c>
      <c r="D591" s="17">
        <v>0.7</v>
      </c>
      <c r="E591" s="17" t="s">
        <v>450</v>
      </c>
      <c r="F591" s="17" t="s">
        <v>451</v>
      </c>
      <c r="G591" s="17" t="s">
        <v>115</v>
      </c>
      <c r="H591" s="17">
        <v>8</v>
      </c>
    </row>
    <row r="592" spans="1:8" ht="27.75" x14ac:dyDescent="0.25">
      <c r="A592" s="15">
        <v>459</v>
      </c>
      <c r="B592" s="235" t="s">
        <v>837</v>
      </c>
      <c r="C592" s="28" t="s">
        <v>554</v>
      </c>
      <c r="D592" s="17">
        <v>0.7</v>
      </c>
      <c r="E592" s="17" t="s">
        <v>450</v>
      </c>
      <c r="F592" s="17" t="s">
        <v>451</v>
      </c>
      <c r="G592" s="17" t="s">
        <v>115</v>
      </c>
      <c r="H592" s="17">
        <v>8</v>
      </c>
    </row>
    <row r="593" spans="1:8" ht="27.75" x14ac:dyDescent="0.25">
      <c r="A593" s="15">
        <v>460</v>
      </c>
      <c r="B593" s="235" t="s">
        <v>838</v>
      </c>
      <c r="C593" s="28" t="s">
        <v>554</v>
      </c>
      <c r="D593" s="17">
        <v>0.7</v>
      </c>
      <c r="E593" s="17" t="s">
        <v>450</v>
      </c>
      <c r="F593" s="17" t="s">
        <v>451</v>
      </c>
      <c r="G593" s="17" t="s">
        <v>115</v>
      </c>
      <c r="H593" s="17">
        <v>8</v>
      </c>
    </row>
    <row r="594" spans="1:8" x14ac:dyDescent="0.25">
      <c r="A594" s="15"/>
      <c r="B594" s="120" t="s">
        <v>561</v>
      </c>
      <c r="C594" s="28"/>
      <c r="D594" s="17"/>
      <c r="E594" s="17"/>
      <c r="F594" s="17"/>
      <c r="G594" s="17"/>
      <c r="H594" s="17"/>
    </row>
    <row r="595" spans="1:8" x14ac:dyDescent="0.25">
      <c r="A595" s="15">
        <v>461</v>
      </c>
      <c r="B595" s="235" t="s">
        <v>447</v>
      </c>
      <c r="C595" s="28" t="s">
        <v>554</v>
      </c>
      <c r="D595" s="17">
        <v>1</v>
      </c>
      <c r="E595" s="17" t="s">
        <v>450</v>
      </c>
      <c r="F595" s="17" t="s">
        <v>451</v>
      </c>
      <c r="G595" s="17" t="s">
        <v>40</v>
      </c>
      <c r="H595" s="17">
        <v>10</v>
      </c>
    </row>
    <row r="596" spans="1:8" x14ac:dyDescent="0.25">
      <c r="A596" s="15">
        <v>462</v>
      </c>
      <c r="B596" s="236" t="s">
        <v>442</v>
      </c>
      <c r="C596" s="28" t="s">
        <v>521</v>
      </c>
      <c r="D596" s="17">
        <v>2</v>
      </c>
      <c r="E596" s="17" t="s">
        <v>450</v>
      </c>
      <c r="F596" s="17" t="s">
        <v>451</v>
      </c>
      <c r="G596" s="17" t="s">
        <v>115</v>
      </c>
      <c r="H596" s="17">
        <v>8</v>
      </c>
    </row>
    <row r="597" spans="1:8" x14ac:dyDescent="0.25">
      <c r="A597" s="15">
        <v>463</v>
      </c>
      <c r="B597" s="235" t="s">
        <v>448</v>
      </c>
      <c r="C597" s="28" t="s">
        <v>554</v>
      </c>
      <c r="D597" s="17">
        <v>1</v>
      </c>
      <c r="E597" s="17" t="s">
        <v>450</v>
      </c>
      <c r="F597" s="17" t="s">
        <v>451</v>
      </c>
      <c r="G597" s="17" t="s">
        <v>40</v>
      </c>
      <c r="H597" s="17">
        <v>10</v>
      </c>
    </row>
    <row r="598" spans="1:8" ht="27.75" x14ac:dyDescent="0.25">
      <c r="A598" s="15">
        <v>464</v>
      </c>
      <c r="B598" s="236" t="s">
        <v>615</v>
      </c>
      <c r="C598" s="28" t="s">
        <v>521</v>
      </c>
      <c r="D598" s="17">
        <v>1</v>
      </c>
      <c r="E598" s="17" t="s">
        <v>450</v>
      </c>
      <c r="F598" s="17" t="s">
        <v>451</v>
      </c>
      <c r="G598" s="17" t="s">
        <v>115</v>
      </c>
      <c r="H598" s="17">
        <v>8</v>
      </c>
    </row>
    <row r="599" spans="1:8" ht="27.75" x14ac:dyDescent="0.25">
      <c r="A599" s="15">
        <v>465</v>
      </c>
      <c r="B599" s="235" t="s">
        <v>616</v>
      </c>
      <c r="C599" s="28" t="s">
        <v>554</v>
      </c>
      <c r="D599" s="17">
        <v>0.7</v>
      </c>
      <c r="E599" s="17" t="s">
        <v>450</v>
      </c>
      <c r="F599" s="17" t="s">
        <v>451</v>
      </c>
      <c r="G599" s="17" t="s">
        <v>115</v>
      </c>
      <c r="H599" s="17">
        <v>8</v>
      </c>
    </row>
    <row r="600" spans="1:8" x14ac:dyDescent="0.25">
      <c r="A600" s="15">
        <v>466</v>
      </c>
      <c r="B600" s="235" t="s">
        <v>449</v>
      </c>
      <c r="C600" s="28" t="s">
        <v>554</v>
      </c>
      <c r="D600" s="17">
        <v>0.5</v>
      </c>
      <c r="E600" s="17" t="s">
        <v>450</v>
      </c>
      <c r="F600" s="17" t="s">
        <v>451</v>
      </c>
      <c r="G600" s="17" t="s">
        <v>115</v>
      </c>
      <c r="H600" s="17">
        <v>8</v>
      </c>
    </row>
    <row r="601" spans="1:8" ht="27.75" x14ac:dyDescent="0.25">
      <c r="A601" s="15">
        <v>467</v>
      </c>
      <c r="B601" s="235" t="s">
        <v>617</v>
      </c>
      <c r="C601" s="28" t="s">
        <v>554</v>
      </c>
      <c r="D601" s="17">
        <v>0.7</v>
      </c>
      <c r="E601" s="17" t="s">
        <v>450</v>
      </c>
      <c r="F601" s="17" t="s">
        <v>451</v>
      </c>
      <c r="G601" s="17" t="s">
        <v>115</v>
      </c>
      <c r="H601" s="17">
        <v>8</v>
      </c>
    </row>
    <row r="602" spans="1:8" x14ac:dyDescent="0.25">
      <c r="A602" s="15"/>
      <c r="B602" s="241" t="s">
        <v>762</v>
      </c>
      <c r="C602" s="30"/>
      <c r="D602" s="242">
        <f>SUM(D544:D601)</f>
        <v>59.200000000000024</v>
      </c>
      <c r="E602" s="25"/>
      <c r="F602" s="25"/>
      <c r="G602" s="25"/>
      <c r="H602" s="25"/>
    </row>
    <row r="603" spans="1:8" x14ac:dyDescent="0.25">
      <c r="A603" s="15"/>
      <c r="B603" s="26" t="s">
        <v>55</v>
      </c>
      <c r="C603" s="50"/>
      <c r="D603" s="50"/>
      <c r="E603" s="50"/>
      <c r="F603" s="50"/>
      <c r="G603" s="50"/>
      <c r="H603" s="50"/>
    </row>
    <row r="604" spans="1:8" x14ac:dyDescent="0.25">
      <c r="A604" s="15">
        <v>468</v>
      </c>
      <c r="B604" s="52" t="s">
        <v>95</v>
      </c>
      <c r="C604" s="28" t="s">
        <v>56</v>
      </c>
      <c r="D604" s="15">
        <v>1</v>
      </c>
      <c r="E604" s="15">
        <v>1</v>
      </c>
      <c r="F604" s="28" t="s">
        <v>11</v>
      </c>
      <c r="G604" s="15" t="s">
        <v>54</v>
      </c>
      <c r="H604" s="15">
        <v>12</v>
      </c>
    </row>
    <row r="605" spans="1:8" x14ac:dyDescent="0.25">
      <c r="A605" s="15"/>
      <c r="B605" s="13" t="s">
        <v>453</v>
      </c>
      <c r="C605" s="28"/>
      <c r="D605" s="15"/>
      <c r="E605" s="15"/>
      <c r="F605" s="28"/>
      <c r="G605" s="15"/>
      <c r="H605" s="15"/>
    </row>
    <row r="606" spans="1:8" x14ac:dyDescent="0.25">
      <c r="A606" s="15">
        <v>469</v>
      </c>
      <c r="B606" s="16" t="s">
        <v>575</v>
      </c>
      <c r="C606" s="28" t="s">
        <v>550</v>
      </c>
      <c r="D606" s="15">
        <v>1</v>
      </c>
      <c r="E606" s="15" t="s">
        <v>90</v>
      </c>
      <c r="F606" s="15" t="s">
        <v>465</v>
      </c>
      <c r="G606" s="15" t="s">
        <v>48</v>
      </c>
      <c r="H606" s="15">
        <v>10</v>
      </c>
    </row>
    <row r="607" spans="1:8" x14ac:dyDescent="0.25">
      <c r="A607" s="15">
        <v>470</v>
      </c>
      <c r="B607" s="16" t="s">
        <v>454</v>
      </c>
      <c r="C607" s="28" t="s">
        <v>562</v>
      </c>
      <c r="D607" s="15">
        <v>1</v>
      </c>
      <c r="E607" s="15" t="s">
        <v>90</v>
      </c>
      <c r="F607" s="15" t="s">
        <v>465</v>
      </c>
      <c r="G607" s="15" t="s">
        <v>40</v>
      </c>
      <c r="H607" s="15">
        <v>9</v>
      </c>
    </row>
    <row r="608" spans="1:8" x14ac:dyDescent="0.25">
      <c r="A608" s="15">
        <v>471</v>
      </c>
      <c r="B608" s="16" t="s">
        <v>455</v>
      </c>
      <c r="C608" s="28" t="s">
        <v>563</v>
      </c>
      <c r="D608" s="15">
        <v>1</v>
      </c>
      <c r="E608" s="15" t="s">
        <v>90</v>
      </c>
      <c r="F608" s="15" t="s">
        <v>465</v>
      </c>
      <c r="G608" s="15" t="s">
        <v>115</v>
      </c>
      <c r="H608" s="15">
        <v>8</v>
      </c>
    </row>
    <row r="609" spans="1:8" x14ac:dyDescent="0.25">
      <c r="A609" s="15">
        <v>472</v>
      </c>
      <c r="B609" s="16" t="s">
        <v>456</v>
      </c>
      <c r="C609" s="28" t="s">
        <v>564</v>
      </c>
      <c r="D609" s="15">
        <v>1</v>
      </c>
      <c r="E609" s="15" t="s">
        <v>90</v>
      </c>
      <c r="F609" s="15" t="s">
        <v>465</v>
      </c>
      <c r="G609" s="15" t="s">
        <v>115</v>
      </c>
      <c r="H609" s="15">
        <v>8</v>
      </c>
    </row>
    <row r="610" spans="1:8" x14ac:dyDescent="0.25">
      <c r="A610" s="15"/>
      <c r="B610" s="13" t="s">
        <v>457</v>
      </c>
      <c r="C610" s="28"/>
      <c r="D610" s="15"/>
      <c r="E610" s="15"/>
      <c r="F610" s="15"/>
      <c r="G610" s="15"/>
      <c r="H610" s="15"/>
    </row>
    <row r="611" spans="1:8" x14ac:dyDescent="0.25">
      <c r="A611" s="15">
        <v>473</v>
      </c>
      <c r="B611" s="16" t="s">
        <v>94</v>
      </c>
      <c r="C611" s="28" t="s">
        <v>542</v>
      </c>
      <c r="D611" s="15">
        <v>1</v>
      </c>
      <c r="E611" s="15" t="s">
        <v>90</v>
      </c>
      <c r="F611" s="15" t="s">
        <v>465</v>
      </c>
      <c r="G611" s="15" t="s">
        <v>40</v>
      </c>
      <c r="H611" s="15">
        <v>9</v>
      </c>
    </row>
    <row r="612" spans="1:8" x14ac:dyDescent="0.25">
      <c r="A612" s="15">
        <v>474</v>
      </c>
      <c r="B612" s="16" t="s">
        <v>458</v>
      </c>
      <c r="C612" s="28" t="s">
        <v>565</v>
      </c>
      <c r="D612" s="15">
        <v>1</v>
      </c>
      <c r="E612" s="15" t="s">
        <v>90</v>
      </c>
      <c r="F612" s="15" t="s">
        <v>465</v>
      </c>
      <c r="G612" s="15" t="s">
        <v>115</v>
      </c>
      <c r="H612" s="15">
        <v>8</v>
      </c>
    </row>
    <row r="613" spans="1:8" x14ac:dyDescent="0.25">
      <c r="A613" s="15">
        <v>475</v>
      </c>
      <c r="B613" s="16" t="s">
        <v>459</v>
      </c>
      <c r="C613" s="28" t="s">
        <v>566</v>
      </c>
      <c r="D613" s="15">
        <v>3</v>
      </c>
      <c r="E613" s="15" t="s">
        <v>90</v>
      </c>
      <c r="F613" s="15" t="s">
        <v>465</v>
      </c>
      <c r="G613" s="15" t="s">
        <v>40</v>
      </c>
      <c r="H613" s="15">
        <v>9</v>
      </c>
    </row>
    <row r="614" spans="1:8" x14ac:dyDescent="0.25">
      <c r="A614" s="15"/>
      <c r="B614" s="13" t="s">
        <v>460</v>
      </c>
      <c r="C614" s="28"/>
      <c r="D614" s="15"/>
      <c r="E614" s="15"/>
      <c r="F614" s="15"/>
      <c r="G614" s="15"/>
      <c r="H614" s="15"/>
    </row>
    <row r="615" spans="1:8" x14ac:dyDescent="0.25">
      <c r="A615" s="15">
        <v>476</v>
      </c>
      <c r="B615" s="16" t="s">
        <v>576</v>
      </c>
      <c r="C615" s="28" t="s">
        <v>99</v>
      </c>
      <c r="D615" s="15">
        <v>1</v>
      </c>
      <c r="E615" s="15" t="s">
        <v>90</v>
      </c>
      <c r="F615" s="15" t="s">
        <v>465</v>
      </c>
      <c r="G615" s="15" t="s">
        <v>48</v>
      </c>
      <c r="H615" s="15">
        <v>10</v>
      </c>
    </row>
    <row r="616" spans="1:8" x14ac:dyDescent="0.25">
      <c r="A616" s="15">
        <v>477</v>
      </c>
      <c r="B616" s="16" t="s">
        <v>461</v>
      </c>
      <c r="C616" s="28" t="s">
        <v>568</v>
      </c>
      <c r="D616" s="15">
        <v>1</v>
      </c>
      <c r="E616" s="15" t="s">
        <v>90</v>
      </c>
      <c r="F616" s="15" t="s">
        <v>465</v>
      </c>
      <c r="G616" s="15" t="s">
        <v>115</v>
      </c>
      <c r="H616" s="15">
        <v>8</v>
      </c>
    </row>
    <row r="617" spans="1:8" x14ac:dyDescent="0.25">
      <c r="A617" s="15">
        <v>478</v>
      </c>
      <c r="B617" s="16" t="s">
        <v>577</v>
      </c>
      <c r="C617" s="28" t="s">
        <v>517</v>
      </c>
      <c r="D617" s="15">
        <v>1</v>
      </c>
      <c r="E617" s="15">
        <v>33</v>
      </c>
      <c r="F617" s="15" t="s">
        <v>105</v>
      </c>
      <c r="G617" s="15" t="s">
        <v>115</v>
      </c>
      <c r="H617" s="15">
        <v>8</v>
      </c>
    </row>
    <row r="618" spans="1:8" x14ac:dyDescent="0.25">
      <c r="A618" s="15">
        <v>479</v>
      </c>
      <c r="B618" s="16" t="s">
        <v>462</v>
      </c>
      <c r="C618" s="28" t="s">
        <v>205</v>
      </c>
      <c r="D618" s="15">
        <v>1</v>
      </c>
      <c r="E618" s="15">
        <v>23</v>
      </c>
      <c r="F618" s="15" t="s">
        <v>86</v>
      </c>
      <c r="G618" s="15" t="s">
        <v>89</v>
      </c>
      <c r="H618" s="15">
        <v>8</v>
      </c>
    </row>
    <row r="619" spans="1:8" x14ac:dyDescent="0.25">
      <c r="A619" s="15">
        <v>480</v>
      </c>
      <c r="B619" s="16" t="s">
        <v>462</v>
      </c>
      <c r="C619" s="28" t="s">
        <v>205</v>
      </c>
      <c r="D619" s="15">
        <v>1</v>
      </c>
      <c r="E619" s="15">
        <v>23</v>
      </c>
      <c r="F619" s="15" t="s">
        <v>86</v>
      </c>
      <c r="G619" s="15" t="s">
        <v>89</v>
      </c>
      <c r="H619" s="15">
        <v>8</v>
      </c>
    </row>
    <row r="620" spans="1:8" x14ac:dyDescent="0.25">
      <c r="A620" s="15">
        <v>481</v>
      </c>
      <c r="B620" s="16" t="s">
        <v>323</v>
      </c>
      <c r="C620" s="28" t="s">
        <v>99</v>
      </c>
      <c r="D620" s="15">
        <v>1</v>
      </c>
      <c r="E620" s="15">
        <v>3</v>
      </c>
      <c r="F620" s="15" t="s">
        <v>80</v>
      </c>
      <c r="G620" s="15" t="s">
        <v>260</v>
      </c>
      <c r="H620" s="15">
        <v>8</v>
      </c>
    </row>
    <row r="621" spans="1:8" x14ac:dyDescent="0.25">
      <c r="A621" s="15">
        <v>482</v>
      </c>
      <c r="B621" s="16" t="s">
        <v>463</v>
      </c>
      <c r="C621" s="28" t="s">
        <v>567</v>
      </c>
      <c r="D621" s="15">
        <v>1</v>
      </c>
      <c r="E621" s="15" t="s">
        <v>90</v>
      </c>
      <c r="F621" s="15" t="s">
        <v>465</v>
      </c>
      <c r="G621" s="15" t="s">
        <v>115</v>
      </c>
      <c r="H621" s="15">
        <v>8</v>
      </c>
    </row>
    <row r="622" spans="1:8" x14ac:dyDescent="0.25">
      <c r="A622" s="15">
        <v>483</v>
      </c>
      <c r="B622" s="16" t="s">
        <v>315</v>
      </c>
      <c r="C622" s="28" t="s">
        <v>335</v>
      </c>
      <c r="D622" s="15">
        <v>1</v>
      </c>
      <c r="E622" s="15">
        <v>13</v>
      </c>
      <c r="F622" s="15" t="s">
        <v>163</v>
      </c>
      <c r="G622" s="15" t="s">
        <v>48</v>
      </c>
      <c r="H622" s="15">
        <v>5</v>
      </c>
    </row>
    <row r="623" spans="1:8" x14ac:dyDescent="0.25">
      <c r="A623" s="15">
        <v>484</v>
      </c>
      <c r="B623" s="16" t="s">
        <v>315</v>
      </c>
      <c r="C623" s="28" t="s">
        <v>335</v>
      </c>
      <c r="D623" s="15">
        <v>1</v>
      </c>
      <c r="E623" s="15">
        <v>13</v>
      </c>
      <c r="F623" s="15" t="s">
        <v>163</v>
      </c>
      <c r="G623" s="15" t="s">
        <v>48</v>
      </c>
      <c r="H623" s="15">
        <v>5</v>
      </c>
    </row>
    <row r="624" spans="1:8" x14ac:dyDescent="0.25">
      <c r="A624" s="15">
        <v>485</v>
      </c>
      <c r="B624" s="16" t="s">
        <v>332</v>
      </c>
      <c r="C624" s="28" t="s">
        <v>334</v>
      </c>
      <c r="D624" s="15">
        <v>1</v>
      </c>
      <c r="E624" s="15">
        <v>3</v>
      </c>
      <c r="F624" s="15" t="s">
        <v>80</v>
      </c>
      <c r="G624" s="15" t="s">
        <v>89</v>
      </c>
      <c r="H624" s="15">
        <v>6</v>
      </c>
    </row>
    <row r="625" spans="1:8" x14ac:dyDescent="0.25">
      <c r="A625" s="15"/>
      <c r="B625" s="13" t="s">
        <v>464</v>
      </c>
      <c r="C625" s="28"/>
      <c r="D625" s="15"/>
      <c r="E625" s="15"/>
      <c r="F625" s="15"/>
      <c r="G625" s="15"/>
      <c r="H625" s="15"/>
    </row>
    <row r="626" spans="1:8" x14ac:dyDescent="0.25">
      <c r="A626" s="23">
        <v>486</v>
      </c>
      <c r="B626" s="16" t="s">
        <v>130</v>
      </c>
      <c r="C626" s="28" t="s">
        <v>85</v>
      </c>
      <c r="D626" s="15">
        <v>1</v>
      </c>
      <c r="E626" s="15">
        <v>23</v>
      </c>
      <c r="F626" s="15" t="s">
        <v>86</v>
      </c>
      <c r="G626" s="15" t="s">
        <v>87</v>
      </c>
      <c r="H626" s="15">
        <v>9</v>
      </c>
    </row>
    <row r="627" spans="1:8" x14ac:dyDescent="0.25">
      <c r="A627" s="15"/>
      <c r="B627" s="217" t="s">
        <v>751</v>
      </c>
      <c r="C627" s="30"/>
      <c r="D627" s="24">
        <f>SUM(D604:D626)</f>
        <v>21</v>
      </c>
      <c r="E627" s="23"/>
      <c r="F627" s="23"/>
      <c r="G627" s="23"/>
      <c r="H627" s="23"/>
    </row>
    <row r="628" spans="1:8" x14ac:dyDescent="0.25">
      <c r="A628" s="15"/>
      <c r="B628" s="26" t="s">
        <v>57</v>
      </c>
      <c r="C628" s="28"/>
      <c r="D628" s="28"/>
      <c r="E628" s="28"/>
      <c r="F628" s="28"/>
      <c r="G628" s="28"/>
      <c r="H628" s="28"/>
    </row>
    <row r="629" spans="1:8" ht="27" x14ac:dyDescent="0.25">
      <c r="A629" s="15">
        <v>487</v>
      </c>
      <c r="B629" s="18" t="s">
        <v>95</v>
      </c>
      <c r="C629" s="28" t="s">
        <v>56</v>
      </c>
      <c r="D629" s="15">
        <v>1</v>
      </c>
      <c r="E629" s="15" t="s">
        <v>90</v>
      </c>
      <c r="F629" s="114" t="s">
        <v>91</v>
      </c>
      <c r="G629" s="15" t="s">
        <v>48</v>
      </c>
      <c r="H629" s="15">
        <v>10</v>
      </c>
    </row>
    <row r="630" spans="1:8" x14ac:dyDescent="0.25">
      <c r="A630" s="15">
        <v>488</v>
      </c>
      <c r="B630" s="16" t="s">
        <v>455</v>
      </c>
      <c r="C630" s="28" t="s">
        <v>563</v>
      </c>
      <c r="D630" s="125">
        <v>1</v>
      </c>
      <c r="E630" s="125" t="s">
        <v>90</v>
      </c>
      <c r="F630" s="15" t="s">
        <v>466</v>
      </c>
      <c r="G630" s="15" t="s">
        <v>115</v>
      </c>
      <c r="H630" s="15">
        <v>8</v>
      </c>
    </row>
    <row r="631" spans="1:8" x14ac:dyDescent="0.25">
      <c r="A631" s="15">
        <v>489</v>
      </c>
      <c r="B631" s="16" t="s">
        <v>315</v>
      </c>
      <c r="C631" s="28" t="s">
        <v>335</v>
      </c>
      <c r="D631" s="15">
        <v>1</v>
      </c>
      <c r="E631" s="15">
        <v>13</v>
      </c>
      <c r="F631" s="17" t="s">
        <v>163</v>
      </c>
      <c r="G631" s="15" t="s">
        <v>40</v>
      </c>
      <c r="H631" s="15">
        <v>4</v>
      </c>
    </row>
    <row r="632" spans="1:8" x14ac:dyDescent="0.25">
      <c r="A632" s="15"/>
      <c r="B632" s="217" t="s">
        <v>750</v>
      </c>
      <c r="C632" s="30"/>
      <c r="D632" s="24">
        <f>SUM(D629:D631)</f>
        <v>3</v>
      </c>
      <c r="E632" s="23"/>
      <c r="F632" s="25"/>
      <c r="G632" s="23"/>
      <c r="H632" s="23"/>
    </row>
    <row r="633" spans="1:8" x14ac:dyDescent="0.25">
      <c r="A633" s="15"/>
      <c r="B633" s="26" t="s">
        <v>58</v>
      </c>
      <c r="C633" s="28"/>
      <c r="D633" s="28"/>
      <c r="E633" s="28"/>
      <c r="F633" s="28"/>
      <c r="G633" s="28"/>
      <c r="H633" s="28"/>
    </row>
    <row r="634" spans="1:8" ht="27" x14ac:dyDescent="0.25">
      <c r="A634" s="15">
        <v>490</v>
      </c>
      <c r="B634" s="18" t="s">
        <v>95</v>
      </c>
      <c r="C634" s="28" t="s">
        <v>56</v>
      </c>
      <c r="D634" s="15">
        <v>1</v>
      </c>
      <c r="E634" s="15" t="s">
        <v>90</v>
      </c>
      <c r="F634" s="114" t="s">
        <v>91</v>
      </c>
      <c r="G634" s="15" t="s">
        <v>48</v>
      </c>
      <c r="H634" s="15">
        <v>10</v>
      </c>
    </row>
    <row r="635" spans="1:8" x14ac:dyDescent="0.25">
      <c r="A635" s="15">
        <v>491</v>
      </c>
      <c r="B635" s="243" t="s">
        <v>455</v>
      </c>
      <c r="C635" s="28" t="s">
        <v>563</v>
      </c>
      <c r="D635" s="15">
        <v>0.6</v>
      </c>
      <c r="E635" s="15" t="s">
        <v>90</v>
      </c>
      <c r="F635" s="15" t="s">
        <v>465</v>
      </c>
      <c r="G635" s="15" t="s">
        <v>115</v>
      </c>
      <c r="H635" s="15">
        <v>8</v>
      </c>
    </row>
    <row r="636" spans="1:8" x14ac:dyDescent="0.25">
      <c r="A636" s="15">
        <v>492</v>
      </c>
      <c r="B636" s="243" t="s">
        <v>315</v>
      </c>
      <c r="C636" s="28" t="s">
        <v>335</v>
      </c>
      <c r="D636" s="15">
        <v>0.4</v>
      </c>
      <c r="E636" s="15">
        <v>13</v>
      </c>
      <c r="F636" s="15" t="s">
        <v>163</v>
      </c>
      <c r="G636" s="15" t="s">
        <v>40</v>
      </c>
      <c r="H636" s="15">
        <v>4</v>
      </c>
    </row>
    <row r="637" spans="1:8" x14ac:dyDescent="0.25">
      <c r="A637" s="15"/>
      <c r="B637" s="77" t="s">
        <v>749</v>
      </c>
      <c r="C637" s="28"/>
      <c r="D637" s="92">
        <f>SUM(D634:D636)</f>
        <v>2</v>
      </c>
      <c r="E637" s="28"/>
      <c r="F637" s="28"/>
      <c r="G637" s="28"/>
      <c r="H637" s="28"/>
    </row>
    <row r="638" spans="1:8" x14ac:dyDescent="0.25">
      <c r="A638" s="15"/>
      <c r="B638" s="26" t="s">
        <v>59</v>
      </c>
      <c r="C638" s="28"/>
      <c r="D638" s="92"/>
      <c r="E638" s="28"/>
      <c r="F638" s="28"/>
      <c r="G638" s="28"/>
      <c r="H638" s="28"/>
    </row>
    <row r="639" spans="1:8" x14ac:dyDescent="0.25">
      <c r="A639" s="15">
        <v>493</v>
      </c>
      <c r="B639" s="52" t="s">
        <v>94</v>
      </c>
      <c r="C639" s="15" t="s">
        <v>60</v>
      </c>
      <c r="D639" s="15">
        <v>1</v>
      </c>
      <c r="E639" s="15">
        <v>36</v>
      </c>
      <c r="F639" s="15" t="s">
        <v>32</v>
      </c>
      <c r="G639" s="15" t="s">
        <v>48</v>
      </c>
      <c r="H639" s="15">
        <v>13</v>
      </c>
    </row>
    <row r="640" spans="1:8" x14ac:dyDescent="0.25">
      <c r="A640" s="15">
        <v>494</v>
      </c>
      <c r="B640" s="57" t="s">
        <v>627</v>
      </c>
      <c r="C640" s="109" t="s">
        <v>628</v>
      </c>
      <c r="D640" s="109">
        <v>1</v>
      </c>
      <c r="E640" s="109">
        <v>32</v>
      </c>
      <c r="F640" s="113" t="s">
        <v>141</v>
      </c>
      <c r="G640" s="109" t="s">
        <v>634</v>
      </c>
      <c r="H640" s="109">
        <v>11</v>
      </c>
    </row>
    <row r="641" spans="1:8" x14ac:dyDescent="0.25">
      <c r="A641" s="15">
        <v>495</v>
      </c>
      <c r="B641" s="57" t="s">
        <v>629</v>
      </c>
      <c r="C641" s="109" t="s">
        <v>630</v>
      </c>
      <c r="D641" s="109">
        <v>4</v>
      </c>
      <c r="E641" s="109">
        <v>48</v>
      </c>
      <c r="F641" s="113" t="s">
        <v>631</v>
      </c>
      <c r="G641" s="109" t="s">
        <v>40</v>
      </c>
      <c r="H641" s="109">
        <v>10</v>
      </c>
    </row>
    <row r="642" spans="1:8" x14ac:dyDescent="0.25">
      <c r="A642" s="244"/>
      <c r="B642" s="77" t="s">
        <v>632</v>
      </c>
      <c r="C642" s="50"/>
      <c r="D642" s="51">
        <f>SUM(D639:D641)</f>
        <v>6</v>
      </c>
      <c r="E642" s="50"/>
      <c r="F642" s="50"/>
      <c r="G642" s="50"/>
      <c r="H642" s="50"/>
    </row>
    <row r="643" spans="1:8" x14ac:dyDescent="0.25">
      <c r="A643" s="244"/>
      <c r="B643" s="245" t="s">
        <v>61</v>
      </c>
      <c r="C643" s="246"/>
      <c r="D643" s="246"/>
      <c r="E643" s="246"/>
      <c r="F643" s="246"/>
      <c r="G643" s="246"/>
      <c r="H643" s="246"/>
    </row>
    <row r="644" spans="1:8" x14ac:dyDescent="0.25">
      <c r="A644" s="244">
        <v>469</v>
      </c>
      <c r="B644" s="47" t="s">
        <v>94</v>
      </c>
      <c r="C644" s="106" t="s">
        <v>52</v>
      </c>
      <c r="D644" s="106">
        <v>1</v>
      </c>
      <c r="E644" s="106">
        <v>36</v>
      </c>
      <c r="F644" s="106" t="s">
        <v>32</v>
      </c>
      <c r="G644" s="106" t="s">
        <v>48</v>
      </c>
      <c r="H644" s="106">
        <v>13</v>
      </c>
    </row>
    <row r="645" spans="1:8" x14ac:dyDescent="0.25">
      <c r="A645" s="244">
        <v>497</v>
      </c>
      <c r="B645" s="247" t="s">
        <v>136</v>
      </c>
      <c r="C645" s="248" t="s">
        <v>52</v>
      </c>
      <c r="D645" s="248">
        <v>1</v>
      </c>
      <c r="E645" s="248">
        <v>57</v>
      </c>
      <c r="F645" s="248" t="s">
        <v>636</v>
      </c>
      <c r="G645" s="248" t="s">
        <v>40</v>
      </c>
      <c r="H645" s="249">
        <v>11</v>
      </c>
    </row>
    <row r="646" spans="1:8" x14ac:dyDescent="0.25">
      <c r="A646" s="244">
        <v>498</v>
      </c>
      <c r="B646" s="247" t="s">
        <v>658</v>
      </c>
      <c r="C646" s="250">
        <v>190659</v>
      </c>
      <c r="D646" s="248">
        <v>1</v>
      </c>
      <c r="E646" s="248">
        <v>32</v>
      </c>
      <c r="F646" s="248" t="s">
        <v>141</v>
      </c>
      <c r="G646" s="206" t="s">
        <v>259</v>
      </c>
      <c r="H646" s="248">
        <v>10</v>
      </c>
    </row>
    <row r="647" spans="1:8" x14ac:dyDescent="0.25">
      <c r="A647" s="244">
        <v>499</v>
      </c>
      <c r="B647" s="247" t="s">
        <v>752</v>
      </c>
      <c r="C647" s="248" t="s">
        <v>659</v>
      </c>
      <c r="D647" s="248">
        <v>1</v>
      </c>
      <c r="E647" s="248">
        <v>57</v>
      </c>
      <c r="F647" s="248" t="s">
        <v>636</v>
      </c>
      <c r="G647" s="248" t="s">
        <v>115</v>
      </c>
      <c r="H647" s="249">
        <v>9</v>
      </c>
    </row>
    <row r="648" spans="1:8" x14ac:dyDescent="0.25">
      <c r="A648" s="244">
        <v>500</v>
      </c>
      <c r="B648" s="247" t="s">
        <v>660</v>
      </c>
      <c r="C648" s="250">
        <v>190659</v>
      </c>
      <c r="D648" s="248">
        <v>2</v>
      </c>
      <c r="E648" s="248">
        <v>32</v>
      </c>
      <c r="F648" s="248" t="s">
        <v>141</v>
      </c>
      <c r="G648" s="251" t="s">
        <v>259</v>
      </c>
      <c r="H648" s="248">
        <v>10</v>
      </c>
    </row>
    <row r="649" spans="1:8" x14ac:dyDescent="0.25">
      <c r="A649" s="244">
        <v>501</v>
      </c>
      <c r="B649" s="247" t="s">
        <v>661</v>
      </c>
      <c r="C649" s="250">
        <v>190659</v>
      </c>
      <c r="D649" s="248">
        <v>2</v>
      </c>
      <c r="E649" s="248">
        <v>32</v>
      </c>
      <c r="F649" s="248" t="s">
        <v>141</v>
      </c>
      <c r="G649" s="206" t="s">
        <v>259</v>
      </c>
      <c r="H649" s="248">
        <v>10</v>
      </c>
    </row>
    <row r="650" spans="1:8" x14ac:dyDescent="0.25">
      <c r="A650" s="244">
        <v>502</v>
      </c>
      <c r="B650" s="247" t="s">
        <v>662</v>
      </c>
      <c r="C650" s="250">
        <v>190659</v>
      </c>
      <c r="D650" s="248">
        <v>1</v>
      </c>
      <c r="E650" s="248">
        <v>32</v>
      </c>
      <c r="F650" s="248" t="s">
        <v>141</v>
      </c>
      <c r="G650" s="248" t="s">
        <v>259</v>
      </c>
      <c r="H650" s="248">
        <v>10</v>
      </c>
    </row>
    <row r="651" spans="1:8" x14ac:dyDescent="0.25">
      <c r="A651" s="244">
        <v>503</v>
      </c>
      <c r="B651" s="247" t="s">
        <v>635</v>
      </c>
      <c r="C651" s="250" t="s">
        <v>663</v>
      </c>
      <c r="D651" s="248">
        <v>1</v>
      </c>
      <c r="E651" s="248">
        <v>57</v>
      </c>
      <c r="F651" s="248" t="s">
        <v>636</v>
      </c>
      <c r="G651" s="249" t="s">
        <v>40</v>
      </c>
      <c r="H651" s="249">
        <v>11</v>
      </c>
    </row>
    <row r="652" spans="1:8" x14ac:dyDescent="0.25">
      <c r="A652" s="244">
        <v>504</v>
      </c>
      <c r="B652" s="247" t="s">
        <v>664</v>
      </c>
      <c r="C652" s="250">
        <v>847789</v>
      </c>
      <c r="D652" s="248">
        <v>3</v>
      </c>
      <c r="E652" s="248">
        <v>57</v>
      </c>
      <c r="F652" s="248" t="s">
        <v>636</v>
      </c>
      <c r="G652" s="249" t="s">
        <v>125</v>
      </c>
      <c r="H652" s="248">
        <v>6</v>
      </c>
    </row>
    <row r="653" spans="1:8" x14ac:dyDescent="0.25">
      <c r="A653" s="126"/>
      <c r="B653" s="49" t="s">
        <v>637</v>
      </c>
      <c r="C653" s="106"/>
      <c r="D653" s="145">
        <f>SUM(D644:D652)</f>
        <v>13</v>
      </c>
      <c r="E653" s="106"/>
      <c r="F653" s="106"/>
      <c r="G653" s="106"/>
      <c r="H653" s="106"/>
    </row>
    <row r="654" spans="1:8" ht="27.75" x14ac:dyDescent="0.25">
      <c r="A654" s="126"/>
      <c r="B654" s="100" t="s">
        <v>62</v>
      </c>
      <c r="C654" s="50"/>
      <c r="D654" s="50"/>
      <c r="E654" s="50"/>
      <c r="F654" s="50"/>
      <c r="G654" s="50"/>
      <c r="H654" s="50"/>
    </row>
    <row r="655" spans="1:8" x14ac:dyDescent="0.25">
      <c r="A655" s="126">
        <v>505</v>
      </c>
      <c r="B655" s="47" t="s">
        <v>94</v>
      </c>
      <c r="C655" s="28" t="s">
        <v>38</v>
      </c>
      <c r="D655" s="15">
        <v>1</v>
      </c>
      <c r="E655" s="15">
        <v>20</v>
      </c>
      <c r="F655" s="28" t="s">
        <v>63</v>
      </c>
      <c r="G655" s="15" t="s">
        <v>88</v>
      </c>
      <c r="H655" s="15">
        <v>14</v>
      </c>
    </row>
    <row r="656" spans="1:8" x14ac:dyDescent="0.25">
      <c r="A656" s="126"/>
      <c r="B656" s="202" t="s">
        <v>781</v>
      </c>
      <c r="C656" s="15"/>
      <c r="D656" s="15"/>
      <c r="E656" s="15"/>
      <c r="F656" s="15"/>
      <c r="G656" s="15"/>
      <c r="H656" s="15"/>
    </row>
    <row r="657" spans="1:8" x14ac:dyDescent="0.25">
      <c r="A657" s="252">
        <v>506</v>
      </c>
      <c r="B657" s="53" t="s">
        <v>638</v>
      </c>
      <c r="C657" s="15" t="s">
        <v>38</v>
      </c>
      <c r="D657" s="106">
        <v>1</v>
      </c>
      <c r="E657" s="106">
        <v>20</v>
      </c>
      <c r="F657" s="109" t="s">
        <v>63</v>
      </c>
      <c r="G657" s="106" t="s">
        <v>33</v>
      </c>
      <c r="H657" s="106">
        <v>13</v>
      </c>
    </row>
    <row r="658" spans="1:8" ht="28.5" x14ac:dyDescent="0.25">
      <c r="A658" s="126">
        <v>507</v>
      </c>
      <c r="B658" s="57" t="s">
        <v>809</v>
      </c>
      <c r="C658" s="15" t="s">
        <v>656</v>
      </c>
      <c r="D658" s="106">
        <v>1</v>
      </c>
      <c r="E658" s="106">
        <v>3</v>
      </c>
      <c r="F658" s="109" t="s">
        <v>358</v>
      </c>
      <c r="G658" s="106" t="s">
        <v>48</v>
      </c>
      <c r="H658" s="106">
        <v>11</v>
      </c>
    </row>
    <row r="659" spans="1:8" ht="28.5" x14ac:dyDescent="0.25">
      <c r="A659" s="252">
        <v>508</v>
      </c>
      <c r="B659" s="57" t="s">
        <v>730</v>
      </c>
      <c r="C659" s="15" t="s">
        <v>656</v>
      </c>
      <c r="D659" s="106">
        <v>1</v>
      </c>
      <c r="E659" s="106">
        <v>3</v>
      </c>
      <c r="F659" s="109" t="s">
        <v>358</v>
      </c>
      <c r="G659" s="106" t="s">
        <v>40</v>
      </c>
      <c r="H659" s="106">
        <v>10</v>
      </c>
    </row>
    <row r="660" spans="1:8" ht="28.5" x14ac:dyDescent="0.25">
      <c r="A660" s="126">
        <v>509</v>
      </c>
      <c r="B660" s="57" t="s">
        <v>810</v>
      </c>
      <c r="C660" s="15" t="s">
        <v>652</v>
      </c>
      <c r="D660" s="106">
        <v>1</v>
      </c>
      <c r="E660" s="106">
        <v>3</v>
      </c>
      <c r="F660" s="109" t="s">
        <v>358</v>
      </c>
      <c r="G660" s="106" t="s">
        <v>48</v>
      </c>
      <c r="H660" s="106">
        <v>11</v>
      </c>
    </row>
    <row r="661" spans="1:8" x14ac:dyDescent="0.25">
      <c r="A661" s="252">
        <v>510</v>
      </c>
      <c r="B661" s="57" t="s">
        <v>824</v>
      </c>
      <c r="C661" s="15" t="s">
        <v>652</v>
      </c>
      <c r="D661" s="106">
        <v>1</v>
      </c>
      <c r="E661" s="106">
        <v>3</v>
      </c>
      <c r="F661" s="109" t="s">
        <v>358</v>
      </c>
      <c r="G661" s="106" t="s">
        <v>48</v>
      </c>
      <c r="H661" s="106">
        <v>11</v>
      </c>
    </row>
    <row r="662" spans="1:8" ht="28.5" x14ac:dyDescent="0.25">
      <c r="A662" s="126">
        <v>511</v>
      </c>
      <c r="B662" s="57" t="s">
        <v>729</v>
      </c>
      <c r="C662" s="15" t="s">
        <v>657</v>
      </c>
      <c r="D662" s="106">
        <v>2</v>
      </c>
      <c r="E662" s="106">
        <v>3</v>
      </c>
      <c r="F662" s="109" t="s">
        <v>358</v>
      </c>
      <c r="G662" s="106" t="s">
        <v>40</v>
      </c>
      <c r="H662" s="106">
        <v>10</v>
      </c>
    </row>
    <row r="663" spans="1:8" x14ac:dyDescent="0.25">
      <c r="A663" s="252">
        <v>512</v>
      </c>
      <c r="B663" s="53" t="s">
        <v>639</v>
      </c>
      <c r="C663" s="15" t="s">
        <v>203</v>
      </c>
      <c r="D663" s="106">
        <v>4</v>
      </c>
      <c r="E663" s="106">
        <v>20</v>
      </c>
      <c r="F663" s="109" t="s">
        <v>63</v>
      </c>
      <c r="G663" s="106" t="s">
        <v>48</v>
      </c>
      <c r="H663" s="106">
        <v>12</v>
      </c>
    </row>
    <row r="664" spans="1:8" x14ac:dyDescent="0.25">
      <c r="A664" s="126">
        <v>512</v>
      </c>
      <c r="B664" s="53" t="s">
        <v>640</v>
      </c>
      <c r="C664" s="15" t="s">
        <v>655</v>
      </c>
      <c r="D664" s="106">
        <v>3</v>
      </c>
      <c r="E664" s="106">
        <v>20</v>
      </c>
      <c r="F664" s="109" t="s">
        <v>63</v>
      </c>
      <c r="G664" s="106" t="s">
        <v>48</v>
      </c>
      <c r="H664" s="106">
        <v>12</v>
      </c>
    </row>
    <row r="665" spans="1:8" x14ac:dyDescent="0.25">
      <c r="A665" s="252">
        <v>514</v>
      </c>
      <c r="B665" s="57" t="s">
        <v>641</v>
      </c>
      <c r="C665" s="253" t="s">
        <v>665</v>
      </c>
      <c r="D665" s="106">
        <v>1</v>
      </c>
      <c r="E665" s="106">
        <v>20</v>
      </c>
      <c r="F665" s="109" t="s">
        <v>63</v>
      </c>
      <c r="G665" s="106" t="s">
        <v>48</v>
      </c>
      <c r="H665" s="106">
        <v>12</v>
      </c>
    </row>
    <row r="666" spans="1:8" x14ac:dyDescent="0.25">
      <c r="A666" s="126">
        <v>515</v>
      </c>
      <c r="B666" s="53" t="s">
        <v>642</v>
      </c>
      <c r="C666" s="15" t="s">
        <v>654</v>
      </c>
      <c r="D666" s="106">
        <v>1</v>
      </c>
      <c r="E666" s="106">
        <v>20</v>
      </c>
      <c r="F666" s="109" t="s">
        <v>63</v>
      </c>
      <c r="G666" s="106" t="s">
        <v>48</v>
      </c>
      <c r="H666" s="106">
        <v>12</v>
      </c>
    </row>
    <row r="667" spans="1:8" x14ac:dyDescent="0.25">
      <c r="A667" s="252">
        <v>516</v>
      </c>
      <c r="B667" s="57" t="s">
        <v>643</v>
      </c>
      <c r="C667" s="15" t="s">
        <v>653</v>
      </c>
      <c r="D667" s="106">
        <v>1</v>
      </c>
      <c r="E667" s="106">
        <v>3</v>
      </c>
      <c r="F667" s="109" t="s">
        <v>358</v>
      </c>
      <c r="G667" s="106" t="s">
        <v>48</v>
      </c>
      <c r="H667" s="106">
        <v>11</v>
      </c>
    </row>
    <row r="668" spans="1:8" x14ac:dyDescent="0.25">
      <c r="A668" s="126">
        <v>517</v>
      </c>
      <c r="B668" s="57" t="s">
        <v>731</v>
      </c>
      <c r="C668" s="254" t="s">
        <v>652</v>
      </c>
      <c r="D668" s="106">
        <v>1</v>
      </c>
      <c r="E668" s="106">
        <v>3</v>
      </c>
      <c r="F668" s="109" t="s">
        <v>358</v>
      </c>
      <c r="G668" s="106" t="s">
        <v>40</v>
      </c>
      <c r="H668" s="106">
        <v>10</v>
      </c>
    </row>
    <row r="669" spans="1:8" x14ac:dyDescent="0.25">
      <c r="A669" s="252">
        <v>518</v>
      </c>
      <c r="B669" s="57" t="s">
        <v>823</v>
      </c>
      <c r="C669" s="15" t="s">
        <v>651</v>
      </c>
      <c r="D669" s="106">
        <v>1</v>
      </c>
      <c r="E669" s="106">
        <v>3</v>
      </c>
      <c r="F669" s="109" t="s">
        <v>358</v>
      </c>
      <c r="G669" s="106" t="s">
        <v>48</v>
      </c>
      <c r="H669" s="106">
        <v>11</v>
      </c>
    </row>
    <row r="670" spans="1:8" x14ac:dyDescent="0.25">
      <c r="A670" s="126">
        <v>519</v>
      </c>
      <c r="B670" s="53" t="s">
        <v>316</v>
      </c>
      <c r="C670" s="15" t="s">
        <v>336</v>
      </c>
      <c r="D670" s="106">
        <v>1</v>
      </c>
      <c r="E670" s="106">
        <v>3</v>
      </c>
      <c r="F670" s="109" t="s">
        <v>358</v>
      </c>
      <c r="G670" s="106" t="s">
        <v>40</v>
      </c>
      <c r="H670" s="106">
        <v>10</v>
      </c>
    </row>
    <row r="671" spans="1:8" x14ac:dyDescent="0.25">
      <c r="A671" s="252">
        <v>520</v>
      </c>
      <c r="B671" s="53" t="s">
        <v>644</v>
      </c>
      <c r="C671" s="15" t="s">
        <v>182</v>
      </c>
      <c r="D671" s="106">
        <v>3</v>
      </c>
      <c r="E671" s="106">
        <v>13</v>
      </c>
      <c r="F671" s="109" t="s">
        <v>649</v>
      </c>
      <c r="G671" s="106" t="s">
        <v>125</v>
      </c>
      <c r="H671" s="106">
        <v>1</v>
      </c>
    </row>
    <row r="672" spans="1:8" x14ac:dyDescent="0.25">
      <c r="A672" s="126"/>
      <c r="B672" s="202" t="s">
        <v>645</v>
      </c>
      <c r="C672" s="15"/>
      <c r="D672" s="15"/>
      <c r="E672" s="15"/>
      <c r="F672" s="15"/>
      <c r="G672" s="15"/>
      <c r="H672" s="15"/>
    </row>
    <row r="673" spans="1:10" x14ac:dyDescent="0.25">
      <c r="A673" s="252">
        <v>521</v>
      </c>
      <c r="B673" s="57" t="s">
        <v>648</v>
      </c>
      <c r="C673" s="15" t="s">
        <v>38</v>
      </c>
      <c r="D673" s="106">
        <v>1</v>
      </c>
      <c r="E673" s="106">
        <v>3</v>
      </c>
      <c r="F673" s="109" t="s">
        <v>358</v>
      </c>
      <c r="G673" s="106" t="s">
        <v>48</v>
      </c>
      <c r="H673" s="153">
        <v>12</v>
      </c>
    </row>
    <row r="674" spans="1:10" x14ac:dyDescent="0.25">
      <c r="A674" s="126">
        <v>522</v>
      </c>
      <c r="B674" s="53" t="s">
        <v>811</v>
      </c>
      <c r="C674" s="15" t="s">
        <v>667</v>
      </c>
      <c r="D674" s="106">
        <v>2</v>
      </c>
      <c r="E674" s="106">
        <v>3</v>
      </c>
      <c r="F674" s="109" t="s">
        <v>358</v>
      </c>
      <c r="G674" s="106" t="s">
        <v>48</v>
      </c>
      <c r="H674" s="106">
        <v>11</v>
      </c>
      <c r="J674" s="2" t="s">
        <v>106</v>
      </c>
    </row>
    <row r="675" spans="1:10" x14ac:dyDescent="0.25">
      <c r="A675" s="252">
        <v>523</v>
      </c>
      <c r="B675" s="53" t="s">
        <v>646</v>
      </c>
      <c r="C675" s="15" t="s">
        <v>667</v>
      </c>
      <c r="D675" s="106">
        <v>1</v>
      </c>
      <c r="E675" s="106">
        <v>3</v>
      </c>
      <c r="F675" s="109" t="s">
        <v>358</v>
      </c>
      <c r="G675" s="106" t="s">
        <v>40</v>
      </c>
      <c r="H675" s="106">
        <v>10</v>
      </c>
    </row>
    <row r="676" spans="1:10" x14ac:dyDescent="0.25">
      <c r="A676" s="126">
        <v>524</v>
      </c>
      <c r="B676" s="53" t="s">
        <v>812</v>
      </c>
      <c r="C676" s="15" t="s">
        <v>666</v>
      </c>
      <c r="D676" s="106">
        <v>1</v>
      </c>
      <c r="E676" s="106">
        <v>3</v>
      </c>
      <c r="F676" s="109" t="s">
        <v>358</v>
      </c>
      <c r="G676" s="106" t="s">
        <v>48</v>
      </c>
      <c r="H676" s="106">
        <v>11</v>
      </c>
    </row>
    <row r="677" spans="1:10" x14ac:dyDescent="0.25">
      <c r="A677" s="252">
        <v>525</v>
      </c>
      <c r="B677" s="53" t="s">
        <v>647</v>
      </c>
      <c r="C677" s="15" t="s">
        <v>666</v>
      </c>
      <c r="D677" s="106">
        <v>1</v>
      </c>
      <c r="E677" s="106">
        <v>3</v>
      </c>
      <c r="F677" s="109" t="s">
        <v>358</v>
      </c>
      <c r="G677" s="106" t="s">
        <v>40</v>
      </c>
      <c r="H677" s="106">
        <v>10</v>
      </c>
    </row>
    <row r="678" spans="1:10" ht="30" x14ac:dyDescent="0.25">
      <c r="A678" s="255"/>
      <c r="B678" s="256" t="s">
        <v>650</v>
      </c>
      <c r="C678" s="15"/>
      <c r="D678" s="145">
        <f>SUM(D655:D677)</f>
        <v>30</v>
      </c>
      <c r="E678" s="15"/>
      <c r="F678" s="15"/>
      <c r="G678" s="15"/>
      <c r="H678" s="15"/>
    </row>
    <row r="679" spans="1:10" x14ac:dyDescent="0.25">
      <c r="A679" s="257"/>
      <c r="B679" s="258" t="s">
        <v>733</v>
      </c>
      <c r="C679" s="30"/>
      <c r="D679" s="30"/>
      <c r="E679" s="30"/>
      <c r="F679" s="30"/>
      <c r="G679" s="30"/>
      <c r="H679" s="30"/>
    </row>
    <row r="680" spans="1:10" x14ac:dyDescent="0.25">
      <c r="A680" s="257">
        <v>526</v>
      </c>
      <c r="B680" s="259" t="s">
        <v>734</v>
      </c>
      <c r="C680" s="30" t="s">
        <v>735</v>
      </c>
      <c r="D680" s="23">
        <v>1</v>
      </c>
      <c r="E680" s="23">
        <v>1</v>
      </c>
      <c r="F680" s="23" t="s">
        <v>11</v>
      </c>
      <c r="G680" s="23" t="s">
        <v>238</v>
      </c>
      <c r="H680" s="23">
        <v>13</v>
      </c>
    </row>
    <row r="681" spans="1:10" x14ac:dyDescent="0.25">
      <c r="A681" s="257">
        <v>527</v>
      </c>
      <c r="B681" s="259" t="s">
        <v>736</v>
      </c>
      <c r="C681" s="30" t="s">
        <v>737</v>
      </c>
      <c r="D681" s="23">
        <v>1</v>
      </c>
      <c r="E681" s="23">
        <v>45</v>
      </c>
      <c r="F681" s="23" t="s">
        <v>738</v>
      </c>
      <c r="G681" s="23" t="s">
        <v>40</v>
      </c>
      <c r="H681" s="23">
        <v>11</v>
      </c>
    </row>
    <row r="682" spans="1:10" x14ac:dyDescent="0.25">
      <c r="A682" s="257">
        <v>528</v>
      </c>
      <c r="B682" s="259" t="s">
        <v>739</v>
      </c>
      <c r="C682" s="30" t="s">
        <v>740</v>
      </c>
      <c r="D682" s="23">
        <v>12</v>
      </c>
      <c r="E682" s="23">
        <v>45</v>
      </c>
      <c r="F682" s="23" t="s">
        <v>738</v>
      </c>
      <c r="G682" s="23" t="s">
        <v>115</v>
      </c>
      <c r="H682" s="23">
        <v>9</v>
      </c>
    </row>
    <row r="683" spans="1:10" x14ac:dyDescent="0.25">
      <c r="A683" s="257">
        <v>529</v>
      </c>
      <c r="B683" s="259" t="s">
        <v>741</v>
      </c>
      <c r="C683" s="30" t="s">
        <v>742</v>
      </c>
      <c r="D683" s="23">
        <v>1</v>
      </c>
      <c r="E683" s="23">
        <v>29</v>
      </c>
      <c r="F683" s="23" t="s">
        <v>137</v>
      </c>
      <c r="G683" s="23" t="s">
        <v>115</v>
      </c>
      <c r="H683" s="23">
        <v>10</v>
      </c>
    </row>
    <row r="684" spans="1:10" x14ac:dyDescent="0.25">
      <c r="A684" s="257">
        <v>530</v>
      </c>
      <c r="B684" s="259" t="s">
        <v>130</v>
      </c>
      <c r="C684" s="30" t="s">
        <v>85</v>
      </c>
      <c r="D684" s="23">
        <v>1</v>
      </c>
      <c r="E684" s="23">
        <v>23</v>
      </c>
      <c r="F684" s="23" t="s">
        <v>86</v>
      </c>
      <c r="G684" s="23" t="s">
        <v>87</v>
      </c>
      <c r="H684" s="23">
        <v>9</v>
      </c>
    </row>
    <row r="685" spans="1:10" x14ac:dyDescent="0.25">
      <c r="A685" s="257">
        <v>531</v>
      </c>
      <c r="B685" s="259" t="s">
        <v>150</v>
      </c>
      <c r="C685" s="30" t="s">
        <v>177</v>
      </c>
      <c r="D685" s="23">
        <v>1</v>
      </c>
      <c r="E685" s="260" t="s">
        <v>117</v>
      </c>
      <c r="F685" s="23" t="s">
        <v>118</v>
      </c>
      <c r="G685" s="23" t="s">
        <v>40</v>
      </c>
      <c r="H685" s="23">
        <v>8</v>
      </c>
    </row>
    <row r="686" spans="1:10" x14ac:dyDescent="0.25">
      <c r="A686" s="261"/>
      <c r="B686" s="212" t="s">
        <v>743</v>
      </c>
      <c r="C686" s="30"/>
      <c r="D686" s="262">
        <f>SUM(D680:D685)</f>
        <v>17</v>
      </c>
      <c r="E686" s="30"/>
      <c r="F686" s="30"/>
      <c r="G686" s="30"/>
      <c r="H686" s="30"/>
    </row>
    <row r="687" spans="1:10" x14ac:dyDescent="0.25">
      <c r="A687" s="263"/>
      <c r="B687" s="77" t="s">
        <v>763</v>
      </c>
      <c r="C687" s="28"/>
      <c r="D687" s="264">
        <f>D24+D40+D60+D76+D107+D132+D154+D183+D187+D194+D254+D277+D284+D327+D362+D400+D425+D438+D450+D453+D459+D481+D489+D498+D507+D519+D533+D542+D602+D627+D632+D637+D642+D653+D678+D686</f>
        <v>955.14</v>
      </c>
      <c r="E687" s="113"/>
      <c r="F687" s="113"/>
      <c r="G687" s="48"/>
      <c r="H687" s="48"/>
    </row>
    <row r="689" spans="2:7" x14ac:dyDescent="0.25">
      <c r="B689" s="265" t="s">
        <v>16</v>
      </c>
      <c r="C689" s="265"/>
      <c r="D689" s="265"/>
      <c r="E689" s="265"/>
      <c r="F689" s="265"/>
      <c r="G689" s="265" t="s">
        <v>17</v>
      </c>
    </row>
    <row r="690" spans="2:7" x14ac:dyDescent="0.25">
      <c r="C690" s="266"/>
      <c r="D690" s="266"/>
      <c r="E690" s="266"/>
      <c r="F690" s="266"/>
      <c r="G690" s="266"/>
    </row>
    <row r="692" spans="2:7" x14ac:dyDescent="0.25">
      <c r="B692" s="267" t="s">
        <v>216</v>
      </c>
    </row>
    <row r="693" spans="2:7" ht="64.5" x14ac:dyDescent="0.25">
      <c r="B693" s="268" t="s">
        <v>765</v>
      </c>
    </row>
    <row r="694" spans="2:7" x14ac:dyDescent="0.25">
      <c r="B694" s="269"/>
    </row>
    <row r="695" spans="2:7" x14ac:dyDescent="0.25">
      <c r="B695" s="267" t="s">
        <v>779</v>
      </c>
    </row>
    <row r="697" spans="2:7" x14ac:dyDescent="0.25">
      <c r="B697" s="266"/>
    </row>
  </sheetData>
  <mergeCells count="10">
    <mergeCell ref="A14:H14"/>
    <mergeCell ref="A13:H13"/>
    <mergeCell ref="A5:H5"/>
    <mergeCell ref="H16:H18"/>
    <mergeCell ref="A16:A18"/>
    <mergeCell ref="B16:B18"/>
    <mergeCell ref="C16:C18"/>
    <mergeCell ref="D16:D18"/>
    <mergeCell ref="E16:F17"/>
    <mergeCell ref="G16:G18"/>
  </mergeCells>
  <pageMargins left="1.7" right="0.2"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Mairita Lakstiņa</dc:creator>
  <cp:lastModifiedBy>Baiba Velpe</cp:lastModifiedBy>
  <cp:lastPrinted>2021-10-15T12:38:01Z</cp:lastPrinted>
  <dcterms:created xsi:type="dcterms:W3CDTF">2021-07-05T10:55:01Z</dcterms:created>
  <dcterms:modified xsi:type="dcterms:W3CDTF">2021-10-15T12:38:03Z</dcterms:modified>
</cp:coreProperties>
</file>